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LU\Originals_more_recent\Tabular_data\NFI\Info_level_B\Topic_Area\"/>
    </mc:Choice>
  </mc:AlternateContent>
  <bookViews>
    <workbookView xWindow="0" yWindow="0" windowWidth="28800" windowHeight="114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9" i="1" l="1"/>
  <c r="M29" i="1"/>
  <c r="L29" i="1"/>
  <c r="K29" i="1"/>
  <c r="J29" i="1"/>
  <c r="I29" i="1"/>
  <c r="H29" i="1"/>
  <c r="F29" i="1"/>
  <c r="E29" i="1"/>
  <c r="D29" i="1"/>
  <c r="C29" i="1"/>
  <c r="B29" i="1"/>
</calcChain>
</file>

<file path=xl/sharedStrings.xml><?xml version="1.0" encoding="utf-8"?>
<sst xmlns="http://schemas.openxmlformats.org/spreadsheetml/2006/main" count="127" uniqueCount="58">
  <si>
    <t>0 à 20</t>
  </si>
  <si>
    <t>21 à 40</t>
  </si>
  <si>
    <t>41 à 60</t>
  </si>
  <si>
    <t>61 à 80</t>
  </si>
  <si>
    <t>81 à 100</t>
  </si>
  <si>
    <t>101 à 120</t>
  </si>
  <si>
    <t>121 à 140</t>
  </si>
  <si>
    <t>141 à 160</t>
  </si>
  <si>
    <t>161 à 180</t>
  </si>
  <si>
    <t>181 et +</t>
  </si>
  <si>
    <t>(0)</t>
  </si>
  <si>
    <t>(50)</t>
  </si>
  <si>
    <t>Catégorie d’essence / Species category</t>
  </si>
  <si>
    <t>Surface (ha) selon la classe d’Âge (ans) / Area (ha) by Age class (in years)</t>
  </si>
  <si>
    <t>Hêtre / thereof Beech</t>
  </si>
  <si>
    <t>Epicéa commun / Thereof common Spruce</t>
  </si>
  <si>
    <t>Douglas / Thereof Douglas Fir</t>
  </si>
  <si>
    <t>Essences résineuses / Coniferous species</t>
  </si>
  <si>
    <t>Essences principales feuillues /
Main broadleaved species</t>
  </si>
  <si>
    <t>Essences secondaires feuillues /
Secondary broadleaved species</t>
  </si>
  <si>
    <t>Chênes indigènes / thereof native Oaks</t>
  </si>
  <si>
    <r>
      <t xml:space="preserve">Total (sum of the rows shown in </t>
    </r>
    <r>
      <rPr>
        <sz val="11"/>
        <color rgb="FF333333"/>
        <rFont val="Arial"/>
        <family val="2"/>
      </rPr>
      <t>'bold'</t>
    </r>
    <r>
      <rPr>
        <b/>
        <sz val="11"/>
        <color rgb="FF333333"/>
        <rFont val="Arial"/>
        <family val="2"/>
      </rPr>
      <t xml:space="preserve"> font)</t>
    </r>
  </si>
  <si>
    <t>Total (ha)</t>
  </si>
  <si>
    <r>
      <t xml:space="preserve">Valeur en noir: valeur estimée don’t l’erreur est strictement inférieure à 10 % /
</t>
    </r>
    <r>
      <rPr>
        <i/>
        <sz val="11"/>
        <color rgb="FF333333"/>
        <rFont val="Arial"/>
        <family val="2"/>
      </rPr>
      <t>Value in black: estimated value of the error is strictly less than 10%</t>
    </r>
  </si>
  <si>
    <r>
      <t xml:space="preserve">Valeurs grisées :valeur estimée dontl’erreur estsituée entre 10 et 25 % non compris /
</t>
    </r>
    <r>
      <rPr>
        <i/>
        <sz val="11"/>
        <color theme="0" tint="-0.499984740745262"/>
        <rFont val="Arial"/>
        <family val="2"/>
      </rPr>
      <t>Gray values: estimated value whose error is between 10 and 25% (25.0 % is not included)</t>
    </r>
  </si>
  <si>
    <r>
      <t xml:space="preserve">Valeur entre parenthèses en grisé :valeur estimée dontl’erreur est supérieure ou égale à 25 % /
</t>
    </r>
    <r>
      <rPr>
        <i/>
        <sz val="11"/>
        <color theme="0" tint="-0.499984740745262"/>
        <rFont val="Arial"/>
        <family val="2"/>
      </rPr>
      <t>Value in parentheses in gray: estimated value whose error is greater than or equal to 25%</t>
    </r>
  </si>
  <si>
    <r>
      <t xml:space="preserve">Analyse basée sur les points de sondage installés au sein des peuplements pénétrables (hors végétation pionnière) ayant une structure de type futaie à un étage, de plantation ou de végétation pionnière et appartenant à la catégorie «Forêt» du type d’occupation du sol «Terres boisées»
</t>
    </r>
    <r>
      <rPr>
        <i/>
        <sz val="11"/>
        <color rgb="FF333333"/>
        <rFont val="Arial"/>
        <family val="2"/>
      </rPr>
      <t>Analysis based on survey points installed in penetrable</t>
    </r>
    <r>
      <rPr>
        <b/>
        <i/>
        <sz val="11"/>
        <color rgb="FFFF0000"/>
        <rFont val="Arial"/>
        <family val="2"/>
      </rPr>
      <t xml:space="preserve"> (excluding pioneer vegetation)</t>
    </r>
    <r>
      <rPr>
        <i/>
        <sz val="11"/>
        <color rgb="FF333333"/>
        <rFont val="Arial"/>
        <family val="2"/>
      </rPr>
      <t xml:space="preserve"> stands with one/single canopy storey, planted </t>
    </r>
    <r>
      <rPr>
        <b/>
        <i/>
        <sz val="11"/>
        <color rgb="FFFF0000"/>
        <rFont val="Arial"/>
        <family val="2"/>
      </rPr>
      <t>or of pioneer vegetation type structure</t>
    </r>
    <r>
      <rPr>
        <i/>
        <sz val="11"/>
        <color rgb="FF333333"/>
        <rFont val="Arial"/>
        <family val="2"/>
      </rPr>
      <t xml:space="preserve"> and belonging to the "Forest" category of land use type " Forest land »</t>
    </r>
  </si>
  <si>
    <t>Attention:</t>
  </si>
  <si>
    <t>The descriptive element on the left seems a bit confusing regarding the 'pioneer vegetation'. Likely the translation is not fully correct.</t>
  </si>
  <si>
    <t>Vides et autres (ha) / 
Empty (clearings/gaps) and others (ha)</t>
  </si>
  <si>
    <r>
      <t xml:space="preserve">La surface correspon-dant aux vides (clairières, trouées) et aux essences pré-sentant un faible recouvrement (&lt; 20%) fait l’objet d’une classe spécifique dénommée « Vides et autres » /
</t>
    </r>
    <r>
      <rPr>
        <i/>
        <sz val="11"/>
        <color rgb="FF333333"/>
        <rFont val="Arial"/>
        <family val="2"/>
      </rPr>
      <t>The area corresponding to voids (clearings, gaps) and species with low overlap (&lt;20%) is the subject of a specific class called "Empty and Others".</t>
    </r>
  </si>
  <si>
    <t xml:space="preserve">Chaque fois que c’est possible, un âge est estimé pour les différentes essences ou catégories d’essence. Toutefois, l'âge n'est estimé que pour celles dont le recouvrement est d'au moins 20% du recouvrement total de l’étage dans lequel elles sont présentes.
Whenever possible, an age is estimated for the different species or categories of species. However, the age is estimated only for those whose coverage is at least 20% of the total coverage of the canopy story, in which they are present. </t>
  </si>
  <si>
    <t>Value adding steps:</t>
  </si>
  <si>
    <t>Table formatted</t>
  </si>
  <si>
    <t>Table translated</t>
  </si>
  <si>
    <t>JRC value adding: 2019-07</t>
  </si>
  <si>
    <t>Total checked</t>
  </si>
  <si>
    <r>
      <t xml:space="preserve">Analyse basée sur les points de sondage installés au sein des peuplements pénétrables (hors végétation pionnière) ayant une struc-ture de futaie à 2 ou 3 étages, </t>
    </r>
    <r>
      <rPr>
        <b/>
        <sz val="11"/>
        <color rgb="FFFF0000"/>
        <rFont val="Arial"/>
        <family val="2"/>
      </rPr>
      <t>de futaie sur taillis ou de taillis sous futaie</t>
    </r>
    <r>
      <rPr>
        <sz val="11"/>
        <color rgb="FF333333"/>
        <rFont val="Arial"/>
        <family val="2"/>
      </rPr>
      <t xml:space="preserve"> et appartenant à la catégorie « Forêt» du type d’occupation du sol « Terres boisées »
</t>
    </r>
    <r>
      <rPr>
        <i/>
        <sz val="11"/>
        <color rgb="FF333333"/>
        <rFont val="Arial"/>
        <family val="2"/>
      </rPr>
      <t xml:space="preserve">Analysis based on the sampling points installed in penetrable stands (excluding pioneer vegetation) with a 2- or 3-storey forest structure, </t>
    </r>
    <r>
      <rPr>
        <b/>
        <i/>
        <sz val="11"/>
        <color rgb="FFFF0000"/>
        <rFont val="Arial"/>
        <family val="2"/>
      </rPr>
      <t>High Forest on top of Coppice or Coppice below High Forest</t>
    </r>
    <r>
      <rPr>
        <i/>
        <sz val="11"/>
        <color rgb="FF333333"/>
        <rFont val="Arial"/>
        <family val="2"/>
      </rPr>
      <t xml:space="preserve"> and belonging to the category "Forest" of the type of land use "Wooded land"</t>
    </r>
  </si>
  <si>
    <t>The descriptive element on the left seems a bit confusing regarding the 'High Forest above Coppice'. Likely the translation is not fully correct.</t>
  </si>
  <si>
    <t>(100)</t>
  </si>
  <si>
    <t>Total</t>
  </si>
  <si>
    <t>Toutes essences confondues</t>
  </si>
  <si>
    <t>0,0</t>
  </si>
  <si>
    <t>These totals are much lower than the total area of Stands (86,150 ha), therefore this table has to be taken carefully when comparing to other countries Tree-Age-Class figures pertaining the entirety of forest stands.</t>
  </si>
  <si>
    <r>
      <t>Les structures multi-étagées, qui rassemblent les futaies à 2 et 3 étages,</t>
    </r>
    <r>
      <rPr>
        <b/>
        <sz val="11"/>
        <color rgb="FFFF0000"/>
        <rFont val="Arial"/>
        <family val="2"/>
      </rPr>
      <t xml:space="preserve"> les taillis sous futaie et les futaies sur taillis</t>
    </r>
    <r>
      <rPr>
        <sz val="11"/>
        <color theme="1"/>
        <rFont val="Arial"/>
        <family val="2"/>
      </rPr>
      <t xml:space="preserve">, ne représentent qu’une faible part des peuplements rencontrés au Grand-Duché (voir tableau 3.1.).
</t>
    </r>
    <r>
      <rPr>
        <i/>
        <sz val="11"/>
        <color theme="1"/>
        <rFont val="Arial"/>
        <family val="2"/>
      </rPr>
      <t xml:space="preserve">The multistorey structures, which group together the 2 and 3 storey high forests, </t>
    </r>
    <r>
      <rPr>
        <b/>
        <i/>
        <sz val="11"/>
        <color rgb="FFFF0000"/>
        <rFont val="Arial"/>
        <family val="2"/>
      </rPr>
      <t>the High Forest above Coppice forests or the Coppice trees under High Forest</t>
    </r>
    <r>
      <rPr>
        <i/>
        <sz val="11"/>
        <color theme="1"/>
        <rFont val="Arial"/>
        <family val="2"/>
      </rPr>
      <t xml:space="preserve">, represent only a small part of the stands encountered in the Grand Duchy (see Table 3.1). </t>
    </r>
  </si>
  <si>
    <t>Les futaies à plusieurs étages - Etage dominant</t>
  </si>
  <si>
    <t>Les futaies à plusieurs étages - Etage dominé</t>
  </si>
  <si>
    <t>Feuillues /Broadleaved</t>
  </si>
  <si>
    <t>Résineuses / Conifers</t>
  </si>
  <si>
    <t>Stands: Area by simplified species category by Tree-Age-classes for Stands with all canopy story types</t>
  </si>
  <si>
    <t>Surface (ha) selon la classe d’Âge (ans)</t>
  </si>
  <si>
    <t>Vides et autres</t>
  </si>
  <si>
    <t>Toutes essences</t>
  </si>
  <si>
    <t>Les futaies toutes étages</t>
  </si>
  <si>
    <t>Overall Total
Stands</t>
  </si>
  <si>
    <t>Table 3.11 and 3.12 would need to be considered both, to have the full picture of Area covered by Tree-Age-Classes for Stands, which has been added to both original tables 3.11 and 3.12 here under 'Les futaies toutes étages'.</t>
  </si>
  <si>
    <t>Le futaie sà 1 étage</t>
  </si>
  <si>
    <t>NFI 2: Table 3.12a - Peuplement: surfaces des essences simplifiées par étage selon la classe d’âge pour les futaies toutes étages (was not part of NFI 2 Report, but generated by JRC from T. 3.11 and 3.12, in NFI 1 Report T. 3.15 and 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</si>
</sst>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rgb="FF333333"/>
      <name val="Arial"/>
      <family val="2"/>
    </font>
    <font>
      <sz val="11"/>
      <color theme="0" tint="-0.499984740745262"/>
      <name val="Arial"/>
      <family val="2"/>
    </font>
    <font>
      <b/>
      <sz val="14"/>
      <color theme="1"/>
      <name val="Calibri"/>
      <family val="2"/>
      <scheme val="minor"/>
    </font>
    <font>
      <b/>
      <sz val="11"/>
      <color rgb="FF333333"/>
      <name val="Arial"/>
      <family val="2"/>
    </font>
    <font>
      <b/>
      <sz val="11"/>
      <color theme="0" tint="-0.499984740745262"/>
      <name val="Arial"/>
      <family val="2"/>
    </font>
    <font>
      <i/>
      <sz val="11"/>
      <color rgb="FF333333"/>
      <name val="Arial"/>
      <family val="2"/>
    </font>
    <font>
      <i/>
      <sz val="11"/>
      <color theme="0" tint="-0.499984740745262"/>
      <name val="Arial"/>
      <family val="2"/>
    </font>
    <font>
      <b/>
      <i/>
      <sz val="11"/>
      <color rgb="FFFF0000"/>
      <name val="Arial"/>
      <family val="2"/>
    </font>
    <font>
      <sz val="11"/>
      <color rgb="FF000000"/>
      <name val="Calibri"/>
      <family val="2"/>
    </font>
    <font>
      <sz val="11"/>
      <color indexed="8"/>
      <name val="Calibri"/>
      <family val="2"/>
      <scheme val="minor"/>
    </font>
    <font>
      <sz val="11"/>
      <color rgb="FFFF0000"/>
      <name val="Calibri"/>
      <family val="2"/>
      <scheme val="minor"/>
    </font>
    <font>
      <b/>
      <sz val="11"/>
      <color rgb="FFFF0000"/>
      <name val="Arial"/>
      <family val="2"/>
    </font>
    <font>
      <b/>
      <sz val="12"/>
      <color theme="1"/>
      <name val="Calibri"/>
      <family val="2"/>
      <scheme val="minor"/>
    </font>
    <font>
      <sz val="11"/>
      <color theme="1"/>
      <name val="Arial"/>
      <family val="2"/>
    </font>
    <font>
      <i/>
      <sz val="11"/>
      <color theme="1"/>
      <name val="Arial"/>
      <family val="2"/>
    </font>
  </fonts>
  <fills count="4">
    <fill>
      <patternFill patternType="none"/>
    </fill>
    <fill>
      <patternFill patternType="gray125"/>
    </fill>
    <fill>
      <patternFill patternType="solid">
        <fgColor rgb="FFFF000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3">
    <xf numFmtId="0" fontId="0" fillId="0" borderId="0"/>
    <xf numFmtId="0" fontId="9" fillId="0" borderId="0" applyNumberFormat="0" applyBorder="0" applyAlignment="0"/>
    <xf numFmtId="0" fontId="10" fillId="0" borderId="0"/>
  </cellStyleXfs>
  <cellXfs count="114">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1" xfId="0" applyFont="1" applyBorder="1" applyAlignment="1">
      <alignment vertical="center" wrapText="1"/>
    </xf>
    <xf numFmtId="0" fontId="4" fillId="0" borderId="11" xfId="0" applyFont="1" applyBorder="1" applyAlignment="1">
      <alignment vertical="center" wrapText="1"/>
    </xf>
    <xf numFmtId="0" fontId="4" fillId="0" borderId="2" xfId="0" applyFont="1" applyBorder="1" applyAlignment="1">
      <alignment vertical="center" wrapText="1"/>
    </xf>
    <xf numFmtId="0" fontId="0" fillId="2" borderId="0" xfId="0" applyFill="1"/>
    <xf numFmtId="0" fontId="9" fillId="0" borderId="0" xfId="1" applyFill="1" applyProtection="1"/>
    <xf numFmtId="0" fontId="10" fillId="0" borderId="0" xfId="2"/>
    <xf numFmtId="0" fontId="0" fillId="3" borderId="0" xfId="0" applyFill="1"/>
    <xf numFmtId="0" fontId="1" fillId="0" borderId="20" xfId="0" applyFont="1" applyBorder="1" applyAlignment="1">
      <alignmen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6" xfId="0" applyFont="1" applyBorder="1" applyAlignment="1">
      <alignment horizontal="center" vertical="center" wrapText="1"/>
    </xf>
    <xf numFmtId="0" fontId="14" fillId="0" borderId="0" xfId="0" applyFont="1" applyAlignment="1">
      <alignment wrapText="1"/>
    </xf>
    <xf numFmtId="0" fontId="1" fillId="0" borderId="33" xfId="0" applyFont="1" applyBorder="1" applyAlignment="1">
      <alignment vertical="center" wrapText="1"/>
    </xf>
    <xf numFmtId="0" fontId="1" fillId="0" borderId="2" xfId="0" applyFont="1" applyBorder="1" applyAlignment="1">
      <alignment vertical="center" wrapText="1"/>
    </xf>
    <xf numFmtId="0" fontId="4" fillId="0" borderId="33" xfId="0" applyFont="1" applyBorder="1" applyAlignment="1">
      <alignment vertical="center" wrapText="1"/>
    </xf>
    <xf numFmtId="3" fontId="1"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14"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3" fontId="4" fillId="0" borderId="15" xfId="0" applyNumberFormat="1" applyFont="1" applyBorder="1" applyAlignment="1">
      <alignment horizontal="right" vertical="center" wrapText="1"/>
    </xf>
    <xf numFmtId="3" fontId="1" fillId="0" borderId="7" xfId="0" applyNumberFormat="1" applyFont="1" applyBorder="1" applyAlignment="1">
      <alignment horizontal="right" vertical="center" wrapText="1"/>
    </xf>
    <xf numFmtId="3" fontId="1" fillId="0" borderId="16" xfId="0" applyNumberFormat="1" applyFont="1" applyBorder="1" applyAlignment="1">
      <alignment horizontal="right" vertical="center" wrapText="1"/>
    </xf>
    <xf numFmtId="3" fontId="4" fillId="0" borderId="17" xfId="0" applyNumberFormat="1" applyFont="1" applyBorder="1" applyAlignment="1">
      <alignment horizontal="right" vertical="center" wrapText="1"/>
    </xf>
    <xf numFmtId="0" fontId="1" fillId="0" borderId="13" xfId="0" applyFont="1" applyBorder="1" applyAlignment="1">
      <alignment vertical="center" wrapText="1"/>
    </xf>
    <xf numFmtId="0" fontId="4" fillId="0" borderId="11" xfId="0" applyFont="1" applyBorder="1" applyAlignment="1">
      <alignment vertical="center" wrapText="1"/>
    </xf>
    <xf numFmtId="0" fontId="1" fillId="0" borderId="12" xfId="0" applyFont="1" applyBorder="1" applyAlignment="1">
      <alignment vertical="center" wrapText="1"/>
    </xf>
    <xf numFmtId="0" fontId="4" fillId="0" borderId="2" xfId="0" applyFont="1" applyBorder="1" applyAlignment="1">
      <alignment vertical="center" wrapText="1"/>
    </xf>
    <xf numFmtId="3" fontId="4" fillId="0" borderId="8" xfId="0" applyNumberFormat="1" applyFont="1" applyBorder="1" applyAlignment="1">
      <alignment horizontal="right" vertical="center" wrapText="1"/>
    </xf>
    <xf numFmtId="3" fontId="2" fillId="0" borderId="10" xfId="0" applyNumberFormat="1" applyFont="1" applyBorder="1" applyAlignment="1">
      <alignment horizontal="right" vertical="center" wrapText="1"/>
    </xf>
    <xf numFmtId="3" fontId="2" fillId="0" borderId="9"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4" fillId="0" borderId="18"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3" fontId="1" fillId="0" borderId="12" xfId="0" applyNumberFormat="1" applyFont="1" applyBorder="1" applyAlignment="1">
      <alignment horizontal="right" vertical="center" wrapText="1"/>
    </xf>
    <xf numFmtId="3" fontId="1" fillId="0" borderId="13"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3" fontId="4" fillId="3" borderId="2" xfId="0" applyNumberFormat="1" applyFont="1" applyFill="1" applyBorder="1" applyAlignment="1">
      <alignment horizontal="right" vertical="center" wrapText="1"/>
    </xf>
    <xf numFmtId="0" fontId="1" fillId="0" borderId="13" xfId="0" applyFont="1" applyBorder="1" applyAlignment="1">
      <alignment vertical="center" wrapText="1"/>
    </xf>
    <xf numFmtId="0" fontId="1" fillId="0" borderId="12" xfId="0" applyFont="1" applyBorder="1" applyAlignment="1">
      <alignment vertical="center" wrapText="1"/>
    </xf>
    <xf numFmtId="3" fontId="4" fillId="3" borderId="13" xfId="0" applyNumberFormat="1" applyFont="1" applyFill="1" applyBorder="1" applyAlignment="1">
      <alignment horizontal="right" vertical="center" wrapText="1"/>
    </xf>
    <xf numFmtId="0" fontId="0" fillId="0" borderId="0" xfId="0" applyAlignment="1">
      <alignment wrapText="1"/>
    </xf>
    <xf numFmtId="0" fontId="0" fillId="0" borderId="0" xfId="0"/>
    <xf numFmtId="0" fontId="1" fillId="0" borderId="0" xfId="0" applyFont="1" applyAlignment="1">
      <alignment vertical="center" wrapText="1"/>
    </xf>
    <xf numFmtId="3" fontId="1" fillId="0" borderId="1"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4" fillId="0" borderId="14"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3" fontId="5" fillId="0" borderId="14" xfId="0" applyNumberFormat="1" applyFont="1" applyBorder="1" applyAlignment="1">
      <alignment horizontal="right" vertical="center" wrapText="1"/>
    </xf>
    <xf numFmtId="0" fontId="1" fillId="0" borderId="11" xfId="0" applyFont="1" applyBorder="1" applyAlignment="1">
      <alignment vertical="center" wrapText="1"/>
    </xf>
    <xf numFmtId="0" fontId="4" fillId="0" borderId="2" xfId="0" applyFont="1" applyBorder="1" applyAlignment="1">
      <alignment vertical="center" wrapText="1"/>
    </xf>
    <xf numFmtId="3" fontId="5" fillId="0" borderId="18"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3" fontId="1" fillId="0" borderId="12" xfId="0" applyNumberFormat="1" applyFont="1" applyBorder="1" applyAlignment="1">
      <alignment horizontal="right" vertical="center" wrapText="1"/>
    </xf>
    <xf numFmtId="3" fontId="1" fillId="0" borderId="13"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0" fontId="0" fillId="2" borderId="0" xfId="0" applyFill="1"/>
    <xf numFmtId="0" fontId="4" fillId="0" borderId="0" xfId="0" applyFont="1" applyBorder="1" applyAlignment="1">
      <alignment vertical="center" wrapText="1"/>
    </xf>
    <xf numFmtId="3" fontId="4" fillId="0" borderId="0" xfId="0" applyNumberFormat="1" applyFont="1" applyBorder="1" applyAlignment="1">
      <alignment horizontal="right" vertical="center" wrapText="1"/>
    </xf>
    <xf numFmtId="3" fontId="4" fillId="3" borderId="2" xfId="0" applyNumberFormat="1" applyFont="1" applyFill="1" applyBorder="1" applyAlignment="1">
      <alignment horizontal="right" vertical="center" wrapText="1"/>
    </xf>
    <xf numFmtId="0" fontId="0" fillId="3" borderId="0" xfId="0" applyFill="1"/>
    <xf numFmtId="0" fontId="11" fillId="2" borderId="0" xfId="0" applyFont="1" applyFill="1"/>
    <xf numFmtId="3" fontId="5" fillId="0" borderId="15" xfId="0" applyNumberFormat="1" applyFont="1" applyBorder="1" applyAlignment="1">
      <alignment horizontal="right" vertical="center" wrapText="1"/>
    </xf>
    <xf numFmtId="3" fontId="5" fillId="0" borderId="4" xfId="0" applyNumberFormat="1" applyFont="1" applyBorder="1" applyAlignment="1">
      <alignment horizontal="right" vertical="center" wrapText="1"/>
    </xf>
    <xf numFmtId="3" fontId="2" fillId="0" borderId="7" xfId="0" applyNumberFormat="1" applyFont="1" applyBorder="1" applyAlignment="1">
      <alignment horizontal="right" vertical="center" wrapText="1"/>
    </xf>
    <xf numFmtId="3" fontId="2" fillId="0" borderId="25" xfId="0" applyNumberFormat="1" applyFont="1" applyBorder="1" applyAlignment="1">
      <alignment horizontal="right" vertical="center" wrapText="1"/>
    </xf>
    <xf numFmtId="3" fontId="2" fillId="0" borderId="16" xfId="0" applyNumberFormat="1" applyFont="1" applyBorder="1" applyAlignment="1">
      <alignment horizontal="right" vertical="center" wrapText="1"/>
    </xf>
    <xf numFmtId="3" fontId="2" fillId="0" borderId="6" xfId="0" applyNumberFormat="1" applyFont="1" applyBorder="1" applyAlignment="1">
      <alignment horizontal="right" vertical="center" wrapText="1"/>
    </xf>
    <xf numFmtId="3" fontId="5" fillId="0" borderId="35" xfId="0" applyNumberFormat="1" applyFont="1" applyBorder="1" applyAlignment="1">
      <alignment horizontal="right" vertical="center" wrapText="1"/>
    </xf>
    <xf numFmtId="3" fontId="5" fillId="0" borderId="28" xfId="0" applyNumberFormat="1" applyFont="1" applyBorder="1" applyAlignment="1">
      <alignment horizontal="right" vertical="center" wrapText="1"/>
    </xf>
    <xf numFmtId="3" fontId="5" fillId="0" borderId="29" xfId="0" applyNumberFormat="1" applyFont="1" applyBorder="1" applyAlignment="1">
      <alignment horizontal="right" vertical="center" wrapText="1"/>
    </xf>
    <xf numFmtId="3" fontId="5" fillId="0" borderId="17" xfId="0"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3" fontId="5" fillId="0" borderId="27" xfId="0" applyNumberFormat="1" applyFont="1" applyBorder="1" applyAlignment="1">
      <alignment horizontal="right" vertical="center" wrapText="1"/>
    </xf>
    <xf numFmtId="3" fontId="4" fillId="0" borderId="2" xfId="0" applyNumberFormat="1" applyFont="1" applyFill="1" applyBorder="1" applyAlignment="1">
      <alignment horizontal="right" vertical="center" wrapText="1"/>
    </xf>
    <xf numFmtId="3" fontId="5" fillId="0" borderId="0" xfId="0" applyNumberFormat="1" applyFont="1" applyBorder="1" applyAlignment="1">
      <alignment horizontal="right" vertical="center" wrapText="1"/>
    </xf>
    <xf numFmtId="3" fontId="4" fillId="0" borderId="0" xfId="0" applyNumberFormat="1"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0" fontId="13" fillId="0" borderId="32" xfId="0" applyFont="1" applyBorder="1" applyAlignment="1">
      <alignment horizontal="center" vertical="top"/>
    </xf>
    <xf numFmtId="0" fontId="13" fillId="0" borderId="36" xfId="0" applyFont="1" applyBorder="1" applyAlignment="1">
      <alignment horizontal="center" vertical="top"/>
    </xf>
    <xf numFmtId="0" fontId="13" fillId="0" borderId="31" xfId="0" applyFont="1" applyBorder="1" applyAlignment="1">
      <alignment horizontal="center" vertical="top"/>
    </xf>
    <xf numFmtId="0" fontId="1" fillId="0" borderId="1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3" fontId="1" fillId="0" borderId="33" xfId="0" applyNumberFormat="1" applyFont="1" applyBorder="1" applyAlignment="1">
      <alignment horizontal="center" vertical="center" wrapText="1"/>
    </xf>
    <xf numFmtId="3" fontId="1" fillId="0" borderId="34" xfId="0" applyNumberFormat="1" applyFont="1" applyBorder="1" applyAlignment="1">
      <alignment horizontal="center" vertical="center" wrapText="1"/>
    </xf>
    <xf numFmtId="0" fontId="13" fillId="0" borderId="37" xfId="0" applyFont="1" applyBorder="1" applyAlignment="1">
      <alignment horizontal="center" vertical="top"/>
    </xf>
    <xf numFmtId="0" fontId="13" fillId="0" borderId="38" xfId="0" applyFont="1" applyBorder="1" applyAlignment="1">
      <alignment horizontal="center" vertical="top"/>
    </xf>
    <xf numFmtId="0" fontId="13" fillId="0" borderId="39" xfId="0" applyFont="1" applyBorder="1" applyAlignment="1">
      <alignment horizontal="center" vertical="top"/>
    </xf>
    <xf numFmtId="0" fontId="1" fillId="0" borderId="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0" xfId="0" applyFont="1" applyBorder="1" applyAlignment="1">
      <alignment horizontal="center" vertical="center" wrapText="1"/>
    </xf>
    <xf numFmtId="0" fontId="3" fillId="0" borderId="40" xfId="0" applyFont="1" applyBorder="1" applyAlignment="1">
      <alignment horizontal="center" vertical="top"/>
    </xf>
    <xf numFmtId="0" fontId="3" fillId="0" borderId="41" xfId="0" applyFont="1" applyBorder="1" applyAlignment="1">
      <alignment horizontal="center" vertical="top"/>
    </xf>
    <xf numFmtId="0" fontId="3" fillId="0" borderId="42" xfId="0" applyFont="1" applyBorder="1" applyAlignment="1">
      <alignment horizontal="center" vertical="top"/>
    </xf>
    <xf numFmtId="0" fontId="3" fillId="0" borderId="37" xfId="0" applyFont="1" applyBorder="1" applyAlignment="1">
      <alignment horizontal="center" vertical="top"/>
    </xf>
    <xf numFmtId="0" fontId="3" fillId="0" borderId="38" xfId="0" applyFont="1" applyBorder="1" applyAlignment="1">
      <alignment horizontal="center" vertical="top"/>
    </xf>
    <xf numFmtId="0" fontId="3" fillId="0" borderId="39" xfId="0" applyFont="1" applyBorder="1" applyAlignment="1">
      <alignment horizontal="center" vertical="top"/>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abSelected="1" workbookViewId="0">
      <selection sqref="A1:M1"/>
    </sheetView>
  </sheetViews>
  <sheetFormatPr defaultRowHeight="15" x14ac:dyDescent="0.25"/>
  <cols>
    <col min="1" max="1" width="50.7109375" customWidth="1"/>
    <col min="2" max="12" width="18.7109375" customWidth="1"/>
    <col min="13" max="13" width="17.7109375" customWidth="1"/>
    <col min="14" max="14" width="13.28515625" customWidth="1"/>
    <col min="15" max="15" width="50.7109375" customWidth="1"/>
  </cols>
  <sheetData>
    <row r="1" spans="1:17" ht="18.75" x14ac:dyDescent="0.25">
      <c r="A1" s="108" t="s">
        <v>57</v>
      </c>
      <c r="B1" s="109"/>
      <c r="C1" s="109"/>
      <c r="D1" s="109"/>
      <c r="E1" s="109"/>
      <c r="F1" s="109"/>
      <c r="G1" s="109"/>
      <c r="H1" s="109"/>
      <c r="I1" s="109"/>
      <c r="J1" s="109"/>
      <c r="K1" s="109"/>
      <c r="L1" s="109"/>
      <c r="M1" s="110"/>
    </row>
    <row r="2" spans="1:17" ht="19.5" thickBot="1" x14ac:dyDescent="0.3">
      <c r="A2" s="111" t="s">
        <v>49</v>
      </c>
      <c r="B2" s="112"/>
      <c r="C2" s="112"/>
      <c r="D2" s="112"/>
      <c r="E2" s="112"/>
      <c r="F2" s="112"/>
      <c r="G2" s="112"/>
      <c r="H2" s="112"/>
      <c r="I2" s="112"/>
      <c r="J2" s="112"/>
      <c r="K2" s="112"/>
      <c r="L2" s="112"/>
      <c r="M2" s="113"/>
    </row>
    <row r="3" spans="1:17" ht="16.5" thickBot="1" x14ac:dyDescent="0.3">
      <c r="A3" s="99" t="s">
        <v>56</v>
      </c>
      <c r="B3" s="100"/>
      <c r="C3" s="100"/>
      <c r="D3" s="100"/>
      <c r="E3" s="100"/>
      <c r="F3" s="100"/>
      <c r="G3" s="100"/>
      <c r="H3" s="100"/>
      <c r="I3" s="100"/>
      <c r="J3" s="100"/>
      <c r="K3" s="100"/>
      <c r="L3" s="100"/>
      <c r="M3" s="101"/>
    </row>
    <row r="4" spans="1:17" ht="100.5" thickBot="1" x14ac:dyDescent="0.3">
      <c r="A4" s="18" t="s">
        <v>12</v>
      </c>
      <c r="B4" s="94" t="s">
        <v>13</v>
      </c>
      <c r="C4" s="95"/>
      <c r="D4" s="95"/>
      <c r="E4" s="95"/>
      <c r="F4" s="95"/>
      <c r="G4" s="95"/>
      <c r="H4" s="95"/>
      <c r="I4" s="95"/>
      <c r="J4" s="95"/>
      <c r="K4" s="102"/>
      <c r="L4" s="5" t="s">
        <v>22</v>
      </c>
      <c r="M4" s="103" t="s">
        <v>29</v>
      </c>
      <c r="O4" s="1" t="s">
        <v>30</v>
      </c>
    </row>
    <row r="5" spans="1:17" ht="15.75" thickBot="1" x14ac:dyDescent="0.3">
      <c r="A5" s="19"/>
      <c r="B5" s="4" t="s">
        <v>0</v>
      </c>
      <c r="C5" s="3" t="s">
        <v>1</v>
      </c>
      <c r="D5" s="3" t="s">
        <v>2</v>
      </c>
      <c r="E5" s="3" t="s">
        <v>3</v>
      </c>
      <c r="F5" s="3" t="s">
        <v>4</v>
      </c>
      <c r="G5" s="3" t="s">
        <v>5</v>
      </c>
      <c r="H5" s="3" t="s">
        <v>6</v>
      </c>
      <c r="I5" s="3" t="s">
        <v>7</v>
      </c>
      <c r="J5" s="3" t="s">
        <v>8</v>
      </c>
      <c r="K5" s="16" t="s">
        <v>9</v>
      </c>
      <c r="L5" s="12"/>
      <c r="M5" s="104"/>
    </row>
    <row r="6" spans="1:17" ht="30" x14ac:dyDescent="0.25">
      <c r="A6" s="34" t="s">
        <v>18</v>
      </c>
      <c r="B6" s="29">
        <v>3100</v>
      </c>
      <c r="C6" s="23">
        <v>3000</v>
      </c>
      <c r="D6" s="23">
        <v>1900</v>
      </c>
      <c r="E6" s="23">
        <v>1000</v>
      </c>
      <c r="F6" s="23">
        <v>1850</v>
      </c>
      <c r="G6" s="23">
        <v>2600</v>
      </c>
      <c r="H6" s="23">
        <v>5750</v>
      </c>
      <c r="I6" s="23">
        <v>6750</v>
      </c>
      <c r="J6" s="23">
        <v>2350</v>
      </c>
      <c r="K6" s="37">
        <v>500</v>
      </c>
      <c r="L6" s="43">
        <v>28800</v>
      </c>
      <c r="M6" s="104"/>
    </row>
    <row r="7" spans="1:17" x14ac:dyDescent="0.25">
      <c r="A7" s="35" t="s">
        <v>14</v>
      </c>
      <c r="B7" s="30">
        <v>1500</v>
      </c>
      <c r="C7" s="21">
        <v>1500</v>
      </c>
      <c r="D7" s="21">
        <v>850</v>
      </c>
      <c r="E7" s="21">
        <v>550</v>
      </c>
      <c r="F7" s="21">
        <v>1150</v>
      </c>
      <c r="G7" s="21">
        <v>1950</v>
      </c>
      <c r="H7" s="21">
        <v>4700</v>
      </c>
      <c r="I7" s="21">
        <v>4250</v>
      </c>
      <c r="J7" s="21">
        <v>1150</v>
      </c>
      <c r="K7" s="38">
        <v>150</v>
      </c>
      <c r="L7" s="44">
        <v>17750</v>
      </c>
      <c r="M7" s="104"/>
    </row>
    <row r="8" spans="1:17" ht="15.75" thickBot="1" x14ac:dyDescent="0.3">
      <c r="A8" s="33" t="s">
        <v>20</v>
      </c>
      <c r="B8" s="31">
        <v>850</v>
      </c>
      <c r="C8" s="26">
        <v>700</v>
      </c>
      <c r="D8" s="26">
        <v>800</v>
      </c>
      <c r="E8" s="27">
        <v>300</v>
      </c>
      <c r="F8" s="26">
        <v>600</v>
      </c>
      <c r="G8" s="26">
        <v>650</v>
      </c>
      <c r="H8" s="26">
        <v>1050</v>
      </c>
      <c r="I8" s="26">
        <v>2500</v>
      </c>
      <c r="J8" s="26">
        <v>1200</v>
      </c>
      <c r="K8" s="39">
        <v>300</v>
      </c>
      <c r="L8" s="45">
        <v>8950</v>
      </c>
      <c r="M8" s="104"/>
    </row>
    <row r="9" spans="1:17" ht="30.75" thickBot="1" x14ac:dyDescent="0.3">
      <c r="A9" s="36" t="s">
        <v>19</v>
      </c>
      <c r="B9" s="32">
        <v>900</v>
      </c>
      <c r="C9" s="24">
        <v>800</v>
      </c>
      <c r="D9" s="24">
        <v>450</v>
      </c>
      <c r="E9" s="28">
        <v>100</v>
      </c>
      <c r="F9" s="28">
        <v>100</v>
      </c>
      <c r="G9" s="28">
        <v>50</v>
      </c>
      <c r="H9" s="28">
        <v>50</v>
      </c>
      <c r="I9" s="28" t="s">
        <v>10</v>
      </c>
      <c r="J9" s="28" t="s">
        <v>10</v>
      </c>
      <c r="K9" s="40" t="s">
        <v>10</v>
      </c>
      <c r="L9" s="46">
        <v>2450</v>
      </c>
      <c r="M9" s="104"/>
    </row>
    <row r="10" spans="1:17" x14ac:dyDescent="0.25">
      <c r="A10" s="34" t="s">
        <v>17</v>
      </c>
      <c r="B10" s="29">
        <v>2950</v>
      </c>
      <c r="C10" s="23">
        <v>7600</v>
      </c>
      <c r="D10" s="23">
        <v>6450</v>
      </c>
      <c r="E10" s="23">
        <v>2050</v>
      </c>
      <c r="F10" s="23">
        <v>700</v>
      </c>
      <c r="G10" s="25">
        <v>150</v>
      </c>
      <c r="H10" s="25" t="s">
        <v>11</v>
      </c>
      <c r="I10" s="25" t="s">
        <v>10</v>
      </c>
      <c r="J10" s="25" t="s">
        <v>10</v>
      </c>
      <c r="K10" s="41" t="s">
        <v>10</v>
      </c>
      <c r="L10" s="43">
        <v>19950</v>
      </c>
      <c r="M10" s="104"/>
    </row>
    <row r="11" spans="1:17" x14ac:dyDescent="0.25">
      <c r="A11" s="35" t="s">
        <v>15</v>
      </c>
      <c r="B11" s="30">
        <v>1750</v>
      </c>
      <c r="C11" s="21">
        <v>6150</v>
      </c>
      <c r="D11" s="21">
        <v>4850</v>
      </c>
      <c r="E11" s="21">
        <v>1700</v>
      </c>
      <c r="F11" s="22">
        <v>450</v>
      </c>
      <c r="G11" s="22">
        <v>50</v>
      </c>
      <c r="H11" s="22" t="s">
        <v>10</v>
      </c>
      <c r="I11" s="22" t="s">
        <v>10</v>
      </c>
      <c r="J11" s="22" t="s">
        <v>10</v>
      </c>
      <c r="K11" s="38" t="s">
        <v>10</v>
      </c>
      <c r="L11" s="44">
        <v>14950</v>
      </c>
      <c r="M11" s="104"/>
    </row>
    <row r="12" spans="1:17" ht="15.75" thickBot="1" x14ac:dyDescent="0.3">
      <c r="A12" s="33" t="s">
        <v>16</v>
      </c>
      <c r="B12" s="31">
        <v>900</v>
      </c>
      <c r="C12" s="26">
        <v>1000</v>
      </c>
      <c r="D12" s="26">
        <v>1050</v>
      </c>
      <c r="E12" s="27" t="s">
        <v>10</v>
      </c>
      <c r="F12" s="27" t="s">
        <v>11</v>
      </c>
      <c r="G12" s="27" t="s">
        <v>10</v>
      </c>
      <c r="H12" s="27" t="s">
        <v>10</v>
      </c>
      <c r="I12" s="27" t="s">
        <v>10</v>
      </c>
      <c r="J12" s="27" t="s">
        <v>10</v>
      </c>
      <c r="K12" s="39" t="s">
        <v>10</v>
      </c>
      <c r="L12" s="45">
        <v>3000</v>
      </c>
      <c r="M12" s="104"/>
    </row>
    <row r="13" spans="1:17" ht="15.75" thickBot="1" x14ac:dyDescent="0.3">
      <c r="A13" s="36" t="s">
        <v>21</v>
      </c>
      <c r="B13" s="32">
        <v>6950</v>
      </c>
      <c r="C13" s="24">
        <v>11400</v>
      </c>
      <c r="D13" s="24">
        <v>8800</v>
      </c>
      <c r="E13" s="24">
        <v>3150</v>
      </c>
      <c r="F13" s="24">
        <v>2650</v>
      </c>
      <c r="G13" s="24">
        <v>2800</v>
      </c>
      <c r="H13" s="24">
        <v>5850</v>
      </c>
      <c r="I13" s="24">
        <v>6750</v>
      </c>
      <c r="J13" s="24">
        <v>2350</v>
      </c>
      <c r="K13" s="42">
        <v>500</v>
      </c>
      <c r="L13" s="47">
        <v>51200</v>
      </c>
      <c r="M13" s="50">
        <v>10500</v>
      </c>
    </row>
    <row r="14" spans="1:17" ht="16.5" thickBot="1" x14ac:dyDescent="0.3">
      <c r="A14" s="91" t="s">
        <v>45</v>
      </c>
      <c r="B14" s="92"/>
      <c r="C14" s="92"/>
      <c r="D14" s="92"/>
      <c r="E14" s="92"/>
      <c r="F14" s="92"/>
      <c r="G14" s="92"/>
      <c r="H14" s="92"/>
      <c r="I14" s="92"/>
      <c r="J14" s="92"/>
      <c r="K14" s="92"/>
      <c r="L14" s="92"/>
      <c r="M14" s="93"/>
    </row>
    <row r="15" spans="1:17" ht="15.75" thickBot="1" x14ac:dyDescent="0.3">
      <c r="A15" s="18" t="s">
        <v>12</v>
      </c>
      <c r="B15" s="94" t="s">
        <v>13</v>
      </c>
      <c r="C15" s="95"/>
      <c r="D15" s="95"/>
      <c r="E15" s="95"/>
      <c r="F15" s="95"/>
      <c r="G15" s="95"/>
      <c r="H15" s="95"/>
      <c r="I15" s="95"/>
      <c r="J15" s="95"/>
      <c r="K15" s="102"/>
      <c r="L15" s="5" t="s">
        <v>22</v>
      </c>
      <c r="M15" s="105" t="s">
        <v>29</v>
      </c>
      <c r="N15" s="1"/>
      <c r="P15" s="1"/>
      <c r="Q15" s="1"/>
    </row>
    <row r="16" spans="1:17" ht="15.75" thickBot="1" x14ac:dyDescent="0.3">
      <c r="A16" s="19"/>
      <c r="B16" s="4" t="s">
        <v>0</v>
      </c>
      <c r="C16" s="3" t="s">
        <v>1</v>
      </c>
      <c r="D16" s="3" t="s">
        <v>2</v>
      </c>
      <c r="E16" s="3" t="s">
        <v>3</v>
      </c>
      <c r="F16" s="3" t="s">
        <v>4</v>
      </c>
      <c r="G16" s="3" t="s">
        <v>5</v>
      </c>
      <c r="H16" s="3" t="s">
        <v>6</v>
      </c>
      <c r="I16" s="3" t="s">
        <v>7</v>
      </c>
      <c r="J16" s="3" t="s">
        <v>8</v>
      </c>
      <c r="K16" s="16" t="s">
        <v>9</v>
      </c>
      <c r="L16" s="12"/>
      <c r="M16" s="106"/>
      <c r="N16" s="1"/>
      <c r="O16" s="1"/>
      <c r="P16" s="1"/>
      <c r="Q16" s="1"/>
    </row>
    <row r="17" spans="1:17" x14ac:dyDescent="0.25">
      <c r="A17" s="6" t="s">
        <v>47</v>
      </c>
      <c r="B17" s="75">
        <v>250</v>
      </c>
      <c r="C17" s="58">
        <v>300</v>
      </c>
      <c r="D17" s="58">
        <v>350</v>
      </c>
      <c r="E17" s="56">
        <v>750</v>
      </c>
      <c r="F17" s="56">
        <v>450</v>
      </c>
      <c r="G17" s="56">
        <v>550</v>
      </c>
      <c r="H17" s="56">
        <v>1400</v>
      </c>
      <c r="I17" s="56">
        <v>1350</v>
      </c>
      <c r="J17" s="56">
        <v>300</v>
      </c>
      <c r="K17" s="76">
        <v>150</v>
      </c>
      <c r="L17" s="65">
        <v>5850</v>
      </c>
      <c r="M17" s="106"/>
      <c r="N17" s="1"/>
      <c r="O17" s="1"/>
      <c r="P17" s="1"/>
      <c r="Q17" s="1"/>
    </row>
    <row r="18" spans="1:17" x14ac:dyDescent="0.25">
      <c r="A18" s="49" t="s">
        <v>14</v>
      </c>
      <c r="B18" s="77">
        <v>50</v>
      </c>
      <c r="C18" s="55">
        <v>100</v>
      </c>
      <c r="D18" s="55" t="s">
        <v>11</v>
      </c>
      <c r="E18" s="55">
        <v>100</v>
      </c>
      <c r="F18" s="55">
        <v>200</v>
      </c>
      <c r="G18" s="55">
        <v>350</v>
      </c>
      <c r="H18" s="54">
        <v>850</v>
      </c>
      <c r="I18" s="54">
        <v>850</v>
      </c>
      <c r="J18" s="54">
        <v>150</v>
      </c>
      <c r="K18" s="78" t="s">
        <v>10</v>
      </c>
      <c r="L18" s="66">
        <v>2700</v>
      </c>
      <c r="M18" s="106"/>
      <c r="N18" s="1"/>
      <c r="O18" s="1"/>
      <c r="P18" s="1"/>
      <c r="Q18" s="1"/>
    </row>
    <row r="19" spans="1:17" ht="15.75" thickBot="1" x14ac:dyDescent="0.3">
      <c r="A19" s="48" t="s">
        <v>20</v>
      </c>
      <c r="B19" s="79" t="s">
        <v>39</v>
      </c>
      <c r="C19" s="60">
        <v>0</v>
      </c>
      <c r="D19" s="60">
        <v>150</v>
      </c>
      <c r="E19" s="59">
        <v>600</v>
      </c>
      <c r="F19" s="60">
        <v>150</v>
      </c>
      <c r="G19" s="60">
        <v>200</v>
      </c>
      <c r="H19" s="59">
        <v>500</v>
      </c>
      <c r="I19" s="59">
        <v>500</v>
      </c>
      <c r="J19" s="59">
        <v>150</v>
      </c>
      <c r="K19" s="80">
        <v>150</v>
      </c>
      <c r="L19" s="67">
        <v>2500</v>
      </c>
      <c r="M19" s="106"/>
      <c r="N19" s="1"/>
      <c r="O19" s="1"/>
      <c r="P19" s="1"/>
      <c r="Q19" s="1"/>
    </row>
    <row r="20" spans="1:17" ht="15.75" thickBot="1" x14ac:dyDescent="0.3">
      <c r="A20" s="20" t="s">
        <v>48</v>
      </c>
      <c r="B20" s="81">
        <v>50</v>
      </c>
      <c r="C20" s="82">
        <v>250</v>
      </c>
      <c r="D20" s="82">
        <v>150</v>
      </c>
      <c r="E20" s="82">
        <v>250</v>
      </c>
      <c r="F20" s="82">
        <v>250</v>
      </c>
      <c r="G20" s="82" t="s">
        <v>11</v>
      </c>
      <c r="H20" s="82">
        <v>100</v>
      </c>
      <c r="I20" s="82" t="s">
        <v>10</v>
      </c>
      <c r="J20" s="82" t="s">
        <v>10</v>
      </c>
      <c r="K20" s="83" t="s">
        <v>10</v>
      </c>
      <c r="L20" s="68">
        <v>1100</v>
      </c>
      <c r="M20" s="107"/>
      <c r="N20" s="1"/>
      <c r="O20" s="1"/>
      <c r="P20" s="1"/>
      <c r="Q20" s="1"/>
    </row>
    <row r="21" spans="1:17" ht="15.75" thickBot="1" x14ac:dyDescent="0.3">
      <c r="A21" s="63" t="s">
        <v>21</v>
      </c>
      <c r="B21" s="84">
        <v>300</v>
      </c>
      <c r="C21" s="61">
        <v>550</v>
      </c>
      <c r="D21" s="61">
        <v>500</v>
      </c>
      <c r="E21" s="57">
        <v>1000</v>
      </c>
      <c r="F21" s="57">
        <v>700</v>
      </c>
      <c r="G21" s="57">
        <v>600</v>
      </c>
      <c r="H21" s="57">
        <v>1500</v>
      </c>
      <c r="I21" s="57">
        <v>1350</v>
      </c>
      <c r="J21" s="57">
        <v>300</v>
      </c>
      <c r="K21" s="64">
        <v>150</v>
      </c>
      <c r="L21" s="72">
        <v>6950</v>
      </c>
      <c r="M21" s="72">
        <v>4800</v>
      </c>
    </row>
    <row r="22" spans="1:17" ht="16.5" thickBot="1" x14ac:dyDescent="0.3">
      <c r="A22" s="91" t="s">
        <v>46</v>
      </c>
      <c r="B22" s="92"/>
      <c r="C22" s="92"/>
      <c r="D22" s="92"/>
      <c r="E22" s="92"/>
      <c r="F22" s="92"/>
      <c r="G22" s="92"/>
      <c r="H22" s="92"/>
      <c r="I22" s="92"/>
      <c r="J22" s="92"/>
      <c r="K22" s="92"/>
      <c r="L22" s="92"/>
      <c r="M22" s="93"/>
    </row>
    <row r="23" spans="1:17" ht="90" customHeight="1" x14ac:dyDescent="0.25">
      <c r="A23" s="5" t="s">
        <v>12</v>
      </c>
      <c r="B23" s="94" t="s">
        <v>13</v>
      </c>
      <c r="C23" s="95"/>
      <c r="D23" s="95"/>
      <c r="E23" s="95"/>
      <c r="F23" s="95"/>
      <c r="G23" s="95"/>
      <c r="H23" s="95"/>
      <c r="I23" s="95"/>
      <c r="J23" s="95"/>
      <c r="K23" s="96"/>
      <c r="L23" s="5" t="s">
        <v>22</v>
      </c>
      <c r="M23" s="97" t="s">
        <v>29</v>
      </c>
    </row>
    <row r="24" spans="1:17" ht="15.75" thickBot="1" x14ac:dyDescent="0.3">
      <c r="A24" s="12"/>
      <c r="B24" s="13" t="s">
        <v>0</v>
      </c>
      <c r="C24" s="14" t="s">
        <v>1</v>
      </c>
      <c r="D24" s="14" t="s">
        <v>2</v>
      </c>
      <c r="E24" s="14" t="s">
        <v>3</v>
      </c>
      <c r="F24" s="14" t="s">
        <v>4</v>
      </c>
      <c r="G24" s="14" t="s">
        <v>5</v>
      </c>
      <c r="H24" s="14" t="s">
        <v>6</v>
      </c>
      <c r="I24" s="14" t="s">
        <v>7</v>
      </c>
      <c r="J24" s="14" t="s">
        <v>8</v>
      </c>
      <c r="K24" s="15" t="s">
        <v>9</v>
      </c>
      <c r="L24" s="12"/>
      <c r="M24" s="98"/>
    </row>
    <row r="25" spans="1:17" ht="15.75" thickBot="1" x14ac:dyDescent="0.3">
      <c r="A25" s="7" t="s">
        <v>41</v>
      </c>
      <c r="B25" s="85">
        <v>1150</v>
      </c>
      <c r="C25" s="57">
        <v>1200</v>
      </c>
      <c r="D25" s="57">
        <v>500</v>
      </c>
      <c r="E25" s="61">
        <v>300</v>
      </c>
      <c r="F25" s="61">
        <v>100</v>
      </c>
      <c r="G25" s="61" t="s">
        <v>42</v>
      </c>
      <c r="H25" s="61" t="s">
        <v>10</v>
      </c>
      <c r="I25" s="61" t="s">
        <v>10</v>
      </c>
      <c r="J25" s="61" t="s">
        <v>11</v>
      </c>
      <c r="K25" s="86" t="s">
        <v>10</v>
      </c>
      <c r="L25" s="72">
        <v>3300</v>
      </c>
      <c r="M25" s="90">
        <v>8450</v>
      </c>
    </row>
    <row r="26" spans="1:17" s="52" customFormat="1" ht="16.5" thickBot="1" x14ac:dyDescent="0.3">
      <c r="A26" s="91" t="s">
        <v>53</v>
      </c>
      <c r="B26" s="92"/>
      <c r="C26" s="92"/>
      <c r="D26" s="92"/>
      <c r="E26" s="92"/>
      <c r="F26" s="92"/>
      <c r="G26" s="92"/>
      <c r="H26" s="92"/>
      <c r="I26" s="92"/>
      <c r="J26" s="92"/>
      <c r="K26" s="92"/>
      <c r="L26" s="92"/>
      <c r="M26" s="93"/>
    </row>
    <row r="27" spans="1:17" s="52" customFormat="1" ht="15" customHeight="1" x14ac:dyDescent="0.25">
      <c r="A27" s="62" t="s">
        <v>52</v>
      </c>
      <c r="B27" s="94" t="s">
        <v>50</v>
      </c>
      <c r="C27" s="95"/>
      <c r="D27" s="95"/>
      <c r="E27" s="95"/>
      <c r="F27" s="95"/>
      <c r="G27" s="95"/>
      <c r="H27" s="95"/>
      <c r="I27" s="95"/>
      <c r="J27" s="95"/>
      <c r="K27" s="96"/>
      <c r="L27" s="62" t="s">
        <v>40</v>
      </c>
      <c r="M27" s="97" t="s">
        <v>51</v>
      </c>
      <c r="N27" s="97" t="s">
        <v>54</v>
      </c>
    </row>
    <row r="28" spans="1:17" s="52" customFormat="1" ht="15.75" thickBot="1" x14ac:dyDescent="0.3">
      <c r="A28" s="12"/>
      <c r="B28" s="13" t="s">
        <v>0</v>
      </c>
      <c r="C28" s="14" t="s">
        <v>1</v>
      </c>
      <c r="D28" s="14" t="s">
        <v>2</v>
      </c>
      <c r="E28" s="14" t="s">
        <v>3</v>
      </c>
      <c r="F28" s="14" t="s">
        <v>4</v>
      </c>
      <c r="G28" s="14" t="s">
        <v>5</v>
      </c>
      <c r="H28" s="14" t="s">
        <v>6</v>
      </c>
      <c r="I28" s="14" t="s">
        <v>7</v>
      </c>
      <c r="J28" s="14" t="s">
        <v>8</v>
      </c>
      <c r="K28" s="15" t="s">
        <v>9</v>
      </c>
      <c r="L28" s="12"/>
      <c r="M28" s="98"/>
      <c r="N28" s="98"/>
    </row>
    <row r="29" spans="1:17" ht="15.75" thickBot="1" x14ac:dyDescent="0.3">
      <c r="A29" s="63" t="s">
        <v>40</v>
      </c>
      <c r="B29" s="85">
        <f>SUM(B13,B21,B25)</f>
        <v>8400</v>
      </c>
      <c r="C29" s="57">
        <f t="shared" ref="C29:M29" si="0">SUM(C13,C21,C25)</f>
        <v>13150</v>
      </c>
      <c r="D29" s="57">
        <f t="shared" si="0"/>
        <v>9800</v>
      </c>
      <c r="E29" s="57">
        <f t="shared" si="0"/>
        <v>4450</v>
      </c>
      <c r="F29" s="57">
        <f t="shared" si="0"/>
        <v>3450</v>
      </c>
      <c r="G29" s="57">
        <v>3450</v>
      </c>
      <c r="H29" s="57">
        <f t="shared" si="0"/>
        <v>7350</v>
      </c>
      <c r="I29" s="57">
        <f t="shared" si="0"/>
        <v>8100</v>
      </c>
      <c r="J29" s="57">
        <f t="shared" si="0"/>
        <v>2650</v>
      </c>
      <c r="K29" s="57">
        <f t="shared" si="0"/>
        <v>650</v>
      </c>
      <c r="L29" s="87">
        <f t="shared" si="0"/>
        <v>61450</v>
      </c>
      <c r="M29" s="87">
        <f t="shared" si="0"/>
        <v>23750</v>
      </c>
      <c r="N29" s="87">
        <f>SUM(L29:M29)</f>
        <v>85200</v>
      </c>
    </row>
    <row r="30" spans="1:17" s="52" customFormat="1" x14ac:dyDescent="0.25">
      <c r="A30" s="70"/>
      <c r="B30" s="71"/>
      <c r="C30" s="71"/>
      <c r="D30" s="71"/>
      <c r="E30" s="88"/>
      <c r="F30" s="88"/>
      <c r="G30" s="88"/>
      <c r="H30" s="88"/>
      <c r="I30" s="88"/>
      <c r="J30" s="88"/>
      <c r="K30" s="88"/>
      <c r="L30" s="89"/>
      <c r="M30" s="89"/>
      <c r="N30" s="89"/>
    </row>
    <row r="31" spans="1:17" ht="150" x14ac:dyDescent="0.25">
      <c r="A31" s="51" t="s">
        <v>31</v>
      </c>
    </row>
    <row r="32" spans="1:17" ht="159" x14ac:dyDescent="0.25">
      <c r="A32" s="17" t="s">
        <v>44</v>
      </c>
      <c r="D32" s="11" t="s">
        <v>27</v>
      </c>
    </row>
    <row r="33" spans="1:18" x14ac:dyDescent="0.25">
      <c r="D33" s="11" t="s">
        <v>43</v>
      </c>
      <c r="E33" s="11"/>
      <c r="F33" s="11"/>
      <c r="G33" s="11"/>
      <c r="H33" s="11"/>
      <c r="I33" s="11"/>
      <c r="J33" s="11"/>
      <c r="K33" s="11"/>
      <c r="L33" s="11"/>
      <c r="M33" s="11"/>
      <c r="N33" s="11"/>
      <c r="O33" s="11"/>
      <c r="P33" s="11"/>
      <c r="Q33" s="11"/>
    </row>
    <row r="34" spans="1:18" s="52" customFormat="1" x14ac:dyDescent="0.25">
      <c r="D34" s="73" t="s">
        <v>55</v>
      </c>
      <c r="E34" s="73"/>
      <c r="F34" s="73"/>
      <c r="G34" s="73"/>
      <c r="H34" s="73"/>
      <c r="I34" s="73"/>
      <c r="J34" s="73"/>
      <c r="K34" s="73"/>
      <c r="L34" s="73"/>
      <c r="M34" s="73"/>
      <c r="N34" s="73"/>
      <c r="O34" s="73"/>
      <c r="P34" s="73"/>
      <c r="Q34" s="73"/>
    </row>
    <row r="35" spans="1:18" ht="171" x14ac:dyDescent="0.25">
      <c r="A35" s="53" t="s">
        <v>26</v>
      </c>
      <c r="D35" s="52"/>
      <c r="E35" s="52"/>
      <c r="F35" s="52"/>
      <c r="G35" s="52"/>
      <c r="H35" s="52"/>
      <c r="I35" s="52"/>
      <c r="J35" s="52"/>
      <c r="K35" s="52"/>
      <c r="L35" s="52"/>
      <c r="M35" s="52"/>
      <c r="N35" s="52"/>
      <c r="O35" s="52"/>
    </row>
    <row r="36" spans="1:18" ht="172.5" x14ac:dyDescent="0.25">
      <c r="A36" s="1" t="s">
        <v>37</v>
      </c>
      <c r="D36" s="8" t="s">
        <v>27</v>
      </c>
    </row>
    <row r="37" spans="1:18" x14ac:dyDescent="0.25">
      <c r="A37" s="1"/>
      <c r="D37" s="8" t="s">
        <v>28</v>
      </c>
      <c r="E37" s="8"/>
      <c r="F37" s="8"/>
      <c r="G37" s="8"/>
      <c r="H37" s="8"/>
      <c r="I37" s="8"/>
      <c r="J37" s="8"/>
      <c r="K37" s="8"/>
      <c r="L37" s="8"/>
      <c r="M37" s="8"/>
      <c r="N37" s="8"/>
      <c r="O37" s="74"/>
      <c r="P37" s="52"/>
      <c r="Q37" s="52"/>
      <c r="R37" s="52"/>
    </row>
    <row r="38" spans="1:18" s="52" customFormat="1" x14ac:dyDescent="0.25">
      <c r="A38" s="53"/>
      <c r="D38" s="69" t="s">
        <v>38</v>
      </c>
      <c r="E38" s="69"/>
      <c r="F38" s="69"/>
      <c r="G38" s="69"/>
      <c r="H38" s="69"/>
      <c r="I38" s="69"/>
      <c r="J38" s="69"/>
      <c r="K38" s="69"/>
      <c r="L38" s="69"/>
      <c r="M38" s="69"/>
      <c r="N38" s="69"/>
      <c r="O38" s="74"/>
      <c r="P38"/>
      <c r="Q38"/>
      <c r="R38"/>
    </row>
    <row r="39" spans="1:18" ht="66" customHeight="1" x14ac:dyDescent="0.25">
      <c r="A39" s="1" t="s">
        <v>23</v>
      </c>
    </row>
    <row r="40" spans="1:18" ht="57" x14ac:dyDescent="0.25">
      <c r="A40" s="2" t="s">
        <v>24</v>
      </c>
    </row>
    <row r="41" spans="1:18" ht="57" x14ac:dyDescent="0.25">
      <c r="A41" s="2" t="s">
        <v>25</v>
      </c>
    </row>
    <row r="43" spans="1:18" x14ac:dyDescent="0.25">
      <c r="A43" s="9" t="s">
        <v>32</v>
      </c>
    </row>
    <row r="44" spans="1:18" x14ac:dyDescent="0.25">
      <c r="A44" s="9" t="s">
        <v>33</v>
      </c>
    </row>
    <row r="45" spans="1:18" x14ac:dyDescent="0.25">
      <c r="A45" s="9" t="s">
        <v>34</v>
      </c>
    </row>
    <row r="46" spans="1:18" x14ac:dyDescent="0.25">
      <c r="A46" s="10" t="s">
        <v>36</v>
      </c>
    </row>
    <row r="47" spans="1:18" x14ac:dyDescent="0.25">
      <c r="A47" s="10"/>
    </row>
    <row r="48" spans="1:18" x14ac:dyDescent="0.25">
      <c r="A48" s="9" t="s">
        <v>35</v>
      </c>
    </row>
  </sheetData>
  <mergeCells count="15">
    <mergeCell ref="A1:M1"/>
    <mergeCell ref="A2:M2"/>
    <mergeCell ref="A14:M14"/>
    <mergeCell ref="A3:M3"/>
    <mergeCell ref="B4:K4"/>
    <mergeCell ref="M4:M12"/>
    <mergeCell ref="B15:K15"/>
    <mergeCell ref="M15:M20"/>
    <mergeCell ref="A26:M26"/>
    <mergeCell ref="B27:K27"/>
    <mergeCell ref="M27:M28"/>
    <mergeCell ref="N27:N28"/>
    <mergeCell ref="A22:M22"/>
    <mergeCell ref="B23:K23"/>
    <mergeCell ref="M23:M2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IES - JRC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2019-07-09T12:14:17Z</dcterms:created>
  <dcterms:modified xsi:type="dcterms:W3CDTF">2019-07-12T12:31:56Z</dcterms:modified>
</cp:coreProperties>
</file>