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G20" i="1" l="1"/>
  <c r="E20" i="1"/>
  <c r="C20" i="1"/>
  <c r="J20" i="1" l="1"/>
  <c r="J16" i="1"/>
  <c r="J14" i="1"/>
  <c r="J12" i="1"/>
  <c r="J10" i="1"/>
  <c r="J8" i="1"/>
  <c r="J6" i="1"/>
  <c r="J4" i="1"/>
  <c r="J18" i="1" s="1"/>
  <c r="H16" i="1"/>
  <c r="H14" i="1"/>
  <c r="H12" i="1"/>
  <c r="H10" i="1"/>
  <c r="H8" i="1"/>
  <c r="H6" i="1"/>
  <c r="H4" i="1"/>
  <c r="H18" i="1" s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  <c r="F18" i="1" l="1"/>
  <c r="D18" i="1"/>
</calcChain>
</file>

<file path=xl/sharedStrings.xml><?xml version="1.0" encoding="utf-8"?>
<sst xmlns="http://schemas.openxmlformats.org/spreadsheetml/2006/main" count="51" uniqueCount="37">
  <si>
    <t>Transilvania</t>
  </si>
  <si>
    <t>Tara Romaneasca</t>
  </si>
  <si>
    <t>Moldova</t>
  </si>
  <si>
    <t>Total</t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</si>
  <si>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</si>
  <si>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</si>
  <si>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</si>
  <si>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</si>
  <si>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</si>
  <si>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</si>
  <si>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</si>
  <si>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</si>
  <si>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</si>
  <si>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</si>
  <si>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t>(1) ±     sampling error (%)</t>
  </si>
  <si>
    <t>(2) n.e.     not possible to estimate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</si>
  <si>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</si>
  <si>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</si>
  <si>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</si>
  <si>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</si>
  <si>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</si>
  <si>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</si>
  <si>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</si>
  <si>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</si>
  <si>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</si>
  <si>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</si>
  <si>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</si>
  <si>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</si>
  <si>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</si>
  <si>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n.e.</t>
  </si>
  <si>
    <t>% by Region</t>
  </si>
  <si>
    <t>Sums controlled by JRC 2019-06</t>
  </si>
  <si>
    <t>NFI Romania Cycle II (2013-2018): 4.9. Growing Stock Increment by Levels of Productivity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</si>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</sst>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5" customWidth="1"/>
    <col min="5" max="5" width="16.85546875" customWidth="1"/>
    <col min="6" max="6" width="16.85546875" style="5" customWidth="1"/>
    <col min="7" max="7" width="16.85546875" customWidth="1"/>
    <col min="8" max="8" width="16.85546875" style="5" customWidth="1"/>
    <col min="9" max="10" width="16.85546875" customWidth="1"/>
  </cols>
  <sheetData>
    <row r="1" spans="1:10" ht="22.15" customHeight="1" x14ac:dyDescent="0.2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8" t="s">
        <v>6</v>
      </c>
      <c r="B2" s="29" t="s">
        <v>4</v>
      </c>
      <c r="C2" s="24" t="s">
        <v>5</v>
      </c>
      <c r="D2" s="25"/>
      <c r="E2" s="25"/>
      <c r="F2" s="25"/>
      <c r="G2" s="25"/>
      <c r="H2" s="26"/>
      <c r="I2" s="29" t="s">
        <v>3</v>
      </c>
      <c r="J2" s="22" t="s">
        <v>20</v>
      </c>
    </row>
    <row r="3" spans="1:10" ht="45" x14ac:dyDescent="0.25">
      <c r="A3" s="28"/>
      <c r="B3" s="30"/>
      <c r="C3" s="11" t="s">
        <v>0</v>
      </c>
      <c r="D3" s="12" t="s">
        <v>21</v>
      </c>
      <c r="E3" s="11" t="s">
        <v>1</v>
      </c>
      <c r="F3" s="13" t="s">
        <v>22</v>
      </c>
      <c r="G3" s="11" t="s">
        <v>2</v>
      </c>
      <c r="H3" s="13" t="s">
        <v>23</v>
      </c>
      <c r="I3" s="29"/>
      <c r="J3" s="22"/>
    </row>
    <row r="4" spans="1:10" x14ac:dyDescent="0.25">
      <c r="A4" s="27" t="s">
        <v>7</v>
      </c>
      <c r="B4" s="32" t="s">
        <v>33</v>
      </c>
      <c r="C4" s="7">
        <v>10658.86</v>
      </c>
      <c r="D4" s="14">
        <f>C4/C18</f>
        <v>3.4842500358590233E-4</v>
      </c>
      <c r="E4" s="7">
        <v>9312.7479999999996</v>
      </c>
      <c r="F4" s="14">
        <f>E4/E18</f>
        <v>7.013844537221228E-4</v>
      </c>
      <c r="G4" s="7">
        <v>0</v>
      </c>
      <c r="H4" s="14">
        <f>G4/G18</f>
        <v>0</v>
      </c>
      <c r="I4" s="8">
        <v>19971.608</v>
      </c>
      <c r="J4" s="16">
        <f>I4/I18</f>
        <v>3.4067902421450202E-4</v>
      </c>
    </row>
    <row r="5" spans="1:10" ht="17.25" x14ac:dyDescent="0.25">
      <c r="A5" s="27"/>
      <c r="B5" s="1" t="s">
        <v>34</v>
      </c>
      <c r="C5" s="9">
        <v>120.63800000000001</v>
      </c>
      <c r="D5" s="15"/>
      <c r="E5" s="9">
        <v>142.25200000000001</v>
      </c>
      <c r="F5" s="15"/>
      <c r="G5" s="9">
        <v>0</v>
      </c>
      <c r="H5" s="15"/>
      <c r="I5" s="10">
        <v>92.441000000000003</v>
      </c>
      <c r="J5" s="17"/>
    </row>
    <row r="6" spans="1:10" x14ac:dyDescent="0.25">
      <c r="A6" s="27" t="s">
        <v>8</v>
      </c>
      <c r="B6" s="32" t="s">
        <v>33</v>
      </c>
      <c r="C6" s="7">
        <v>989015.67099999997</v>
      </c>
      <c r="D6" s="14">
        <f>C6/C18</f>
        <v>3.2329703994112745E-2</v>
      </c>
      <c r="E6" s="7">
        <v>316473.98</v>
      </c>
      <c r="F6" s="14">
        <f>E6/E18</f>
        <v>2.3835062387553708E-2</v>
      </c>
      <c r="G6" s="7">
        <v>1290268.4469999999</v>
      </c>
      <c r="H6" s="14">
        <f>G6/G18</f>
        <v>8.7453692225667193E-2</v>
      </c>
      <c r="I6" s="8">
        <v>2595758.0980000002</v>
      </c>
      <c r="J6" s="16">
        <f>I6/I18</f>
        <v>4.4278875087250452E-2</v>
      </c>
    </row>
    <row r="7" spans="1:10" x14ac:dyDescent="0.25">
      <c r="A7" s="27"/>
      <c r="B7" s="1" t="s">
        <v>35</v>
      </c>
      <c r="C7" s="9">
        <v>20.951000000000001</v>
      </c>
      <c r="D7" s="15"/>
      <c r="E7" s="9">
        <v>32.210999999999999</v>
      </c>
      <c r="F7" s="15"/>
      <c r="G7" s="9">
        <v>18.951000000000001</v>
      </c>
      <c r="H7" s="15"/>
      <c r="I7" s="10">
        <v>12.957000000000001</v>
      </c>
      <c r="J7" s="17"/>
    </row>
    <row r="8" spans="1:10" x14ac:dyDescent="0.25">
      <c r="A8" s="27" t="s">
        <v>9</v>
      </c>
      <c r="B8" s="32" t="s">
        <v>33</v>
      </c>
      <c r="C8" s="7">
        <v>12017025.619999999</v>
      </c>
      <c r="D8" s="14">
        <f>C8/C18</f>
        <v>0.3928217646859401</v>
      </c>
      <c r="E8" s="7">
        <v>4209960.3130000001</v>
      </c>
      <c r="F8" s="14">
        <f>E8/E18</f>
        <v>0.31707082746417303</v>
      </c>
      <c r="G8" s="7">
        <v>9107724.0089999996</v>
      </c>
      <c r="H8" s="14">
        <f>G8/G18</f>
        <v>0.61731657021556674</v>
      </c>
      <c r="I8" s="8">
        <v>25334709.943</v>
      </c>
      <c r="J8" s="16">
        <f>I8/I18</f>
        <v>0.43216371271350223</v>
      </c>
    </row>
    <row r="9" spans="1:10" ht="17.25" x14ac:dyDescent="0.25">
      <c r="A9" s="27"/>
      <c r="B9" s="1" t="s">
        <v>34</v>
      </c>
      <c r="C9" s="9">
        <v>6.1989999999999998</v>
      </c>
      <c r="D9" s="15"/>
      <c r="E9" s="9">
        <v>9.1750000000000007</v>
      </c>
      <c r="F9" s="15"/>
      <c r="G9" s="9">
        <v>7.3070000000000004</v>
      </c>
      <c r="H9" s="15"/>
      <c r="I9" s="10">
        <v>4.2270000000000003</v>
      </c>
      <c r="J9" s="17"/>
    </row>
    <row r="10" spans="1:10" x14ac:dyDescent="0.25">
      <c r="A10" s="27" t="s">
        <v>10</v>
      </c>
      <c r="B10" s="32" t="s">
        <v>33</v>
      </c>
      <c r="C10" s="7">
        <v>16362255.68</v>
      </c>
      <c r="D10" s="14">
        <f>C10/C18</f>
        <v>0.53486198279904695</v>
      </c>
      <c r="E10" s="7">
        <v>7431983.5999999996</v>
      </c>
      <c r="F10" s="14">
        <f>E10/E18</f>
        <v>0.55973572541185224</v>
      </c>
      <c r="G10" s="7">
        <v>4001095.0660000001</v>
      </c>
      <c r="H10" s="14">
        <f>G10/G18</f>
        <v>0.27119204323811508</v>
      </c>
      <c r="I10" s="8">
        <v>27795334.34</v>
      </c>
      <c r="J10" s="16">
        <f>I10/I18</f>
        <v>0.47413745456385087</v>
      </c>
    </row>
    <row r="11" spans="1:10" x14ac:dyDescent="0.25">
      <c r="A11" s="27"/>
      <c r="B11" s="1" t="s">
        <v>35</v>
      </c>
      <c r="C11" s="9">
        <v>4.6189999999999998</v>
      </c>
      <c r="D11" s="15"/>
      <c r="E11" s="9">
        <v>5.9770000000000003</v>
      </c>
      <c r="F11" s="15"/>
      <c r="G11" s="9">
        <v>9.4250000000000007</v>
      </c>
      <c r="H11" s="15"/>
      <c r="I11" s="10">
        <v>3.4329999999999998</v>
      </c>
      <c r="J11" s="17"/>
    </row>
    <row r="12" spans="1:10" x14ac:dyDescent="0.25">
      <c r="A12" s="27" t="s">
        <v>11</v>
      </c>
      <c r="B12" s="32" t="s">
        <v>33</v>
      </c>
      <c r="C12" s="7">
        <v>1100906.5260000001</v>
      </c>
      <c r="D12" s="14">
        <f>C12/C18</f>
        <v>3.5987278214489472E-2</v>
      </c>
      <c r="E12" s="7">
        <v>1143698.915</v>
      </c>
      <c r="F12" s="14">
        <f>E12/E18</f>
        <v>8.6137049850362066E-2</v>
      </c>
      <c r="G12" s="7">
        <v>292867.33</v>
      </c>
      <c r="H12" s="14">
        <f>G12/G18</f>
        <v>1.9850388033842162E-2</v>
      </c>
      <c r="I12" s="8">
        <v>2537472.77</v>
      </c>
      <c r="J12" s="16">
        <f>I12/I18</f>
        <v>4.3284634229475642E-2</v>
      </c>
    </row>
    <row r="13" spans="1:10" x14ac:dyDescent="0.25">
      <c r="A13" s="27"/>
      <c r="B13" s="1" t="s">
        <v>35</v>
      </c>
      <c r="C13" s="9">
        <v>12.734999999999999</v>
      </c>
      <c r="D13" s="15"/>
      <c r="E13" s="9">
        <v>11.634</v>
      </c>
      <c r="F13" s="15"/>
      <c r="G13" s="9">
        <v>24.742000000000001</v>
      </c>
      <c r="H13" s="15"/>
      <c r="I13" s="10">
        <v>8.1349999999999998</v>
      </c>
      <c r="J13" s="17"/>
    </row>
    <row r="14" spans="1:10" x14ac:dyDescent="0.25">
      <c r="A14" s="27" t="s">
        <v>12</v>
      </c>
      <c r="B14" s="32" t="s">
        <v>33</v>
      </c>
      <c r="C14" s="7">
        <v>111685.011</v>
      </c>
      <c r="D14" s="14">
        <f>C14/C18</f>
        <v>3.6508454335798142E-3</v>
      </c>
      <c r="E14" s="7">
        <v>131034.549</v>
      </c>
      <c r="F14" s="14">
        <f>E14/E18</f>
        <v>9.8687944277123935E-3</v>
      </c>
      <c r="G14" s="7">
        <v>61778.400000000001</v>
      </c>
      <c r="H14" s="14">
        <f>G14/G18</f>
        <v>4.1873062868088241E-3</v>
      </c>
      <c r="I14" s="8">
        <v>304497.96000000002</v>
      </c>
      <c r="J14" s="16">
        <f>I14/I18</f>
        <v>5.1941770481428676E-3</v>
      </c>
    </row>
    <row r="15" spans="1:10" x14ac:dyDescent="0.25">
      <c r="A15" s="27"/>
      <c r="B15" s="1" t="s">
        <v>35</v>
      </c>
      <c r="C15" s="9">
        <v>28.382000000000001</v>
      </c>
      <c r="D15" s="15"/>
      <c r="E15" s="9">
        <v>24.379000000000001</v>
      </c>
      <c r="F15" s="15"/>
      <c r="G15" s="9">
        <v>54.610999999999997</v>
      </c>
      <c r="H15" s="15"/>
      <c r="I15" s="10">
        <v>18.472000000000001</v>
      </c>
      <c r="J15" s="17"/>
    </row>
    <row r="16" spans="1:10" x14ac:dyDescent="0.25">
      <c r="A16" s="27" t="s">
        <v>13</v>
      </c>
      <c r="B16" s="32" t="s">
        <v>33</v>
      </c>
      <c r="C16" s="7">
        <v>0</v>
      </c>
      <c r="D16" s="14">
        <f>C16/C18</f>
        <v>0</v>
      </c>
      <c r="E16" s="7">
        <v>35201.161</v>
      </c>
      <c r="F16" s="14">
        <f>E16/E18</f>
        <v>2.6511559293099624E-3</v>
      </c>
      <c r="G16" s="7">
        <v>0</v>
      </c>
      <c r="H16" s="14">
        <f>G16/G18</f>
        <v>0</v>
      </c>
      <c r="I16" s="8">
        <v>35201.161</v>
      </c>
      <c r="J16" s="16">
        <f>I16/I18</f>
        <v>6.0046728238895861E-4</v>
      </c>
    </row>
    <row r="17" spans="1:10" x14ac:dyDescent="0.25">
      <c r="A17" s="27"/>
      <c r="B17" s="1" t="s">
        <v>35</v>
      </c>
      <c r="C17" s="9" t="s">
        <v>29</v>
      </c>
      <c r="D17" s="15"/>
      <c r="E17" s="9">
        <v>39.433</v>
      </c>
      <c r="F17" s="15"/>
      <c r="G17" s="9" t="s">
        <v>29</v>
      </c>
      <c r="H17" s="15"/>
      <c r="I17" s="10">
        <v>39.433</v>
      </c>
      <c r="J17" s="17"/>
    </row>
    <row r="18" spans="1:10" x14ac:dyDescent="0.25">
      <c r="A18" s="31" t="s">
        <v>3</v>
      </c>
      <c r="B18" s="33" t="s">
        <v>36</v>
      </c>
      <c r="C18" s="8">
        <v>30591547.364</v>
      </c>
      <c r="D18" s="16">
        <f>SUM(D4:D17)</f>
        <v>1.000000000130755</v>
      </c>
      <c r="E18" s="8">
        <v>13277665.267000001</v>
      </c>
      <c r="F18" s="16">
        <f>SUM(F4:F17)</f>
        <v>0.99999999992468547</v>
      </c>
      <c r="G18" s="8">
        <v>14753733.252</v>
      </c>
      <c r="H18" s="16">
        <f>SUM(H4:H17)</f>
        <v>1</v>
      </c>
      <c r="I18" s="8">
        <v>58622945.883000001</v>
      </c>
      <c r="J18" s="16">
        <f>SUM(J4:J17)</f>
        <v>0.99999999994882538</v>
      </c>
    </row>
    <row r="19" spans="1:10" x14ac:dyDescent="0.25">
      <c r="A19" s="31"/>
      <c r="B19" s="21" t="s">
        <v>35</v>
      </c>
      <c r="C19" s="10">
        <v>2334</v>
      </c>
      <c r="D19" s="10"/>
      <c r="E19" s="10">
        <v>3321</v>
      </c>
      <c r="F19" s="10"/>
      <c r="G19" s="10">
        <v>3440</v>
      </c>
      <c r="H19" s="10"/>
      <c r="I19" s="10">
        <v>1673</v>
      </c>
      <c r="J19" s="10"/>
    </row>
    <row r="20" spans="1:10" ht="17.25" x14ac:dyDescent="0.25">
      <c r="A20" s="2" t="s">
        <v>14</v>
      </c>
      <c r="B20" s="18" t="s">
        <v>30</v>
      </c>
      <c r="C20" s="20">
        <f>C18/$I18</f>
        <v>0.52183572325169025</v>
      </c>
      <c r="E20" s="20">
        <f>E18/$I18</f>
        <v>0.2264926312897963</v>
      </c>
      <c r="G20" s="20">
        <f>G18/$I18</f>
        <v>0.2516716454585135</v>
      </c>
      <c r="I20" s="5"/>
      <c r="J20" s="16">
        <f>SUM(C20,E20,G20)</f>
        <v>1</v>
      </c>
    </row>
    <row r="21" spans="1:10" ht="17.25" x14ac:dyDescent="0.25">
      <c r="A21" s="3" t="s">
        <v>15</v>
      </c>
    </row>
    <row r="22" spans="1:10" x14ac:dyDescent="0.25">
      <c r="A22" s="4"/>
    </row>
    <row r="23" spans="1:10" x14ac:dyDescent="0.25">
      <c r="A23" s="19" t="s">
        <v>24</v>
      </c>
    </row>
    <row r="24" spans="1:10" x14ac:dyDescent="0.25">
      <c r="A24" s="19" t="s">
        <v>25</v>
      </c>
    </row>
    <row r="25" spans="1:10" x14ac:dyDescent="0.25">
      <c r="A25" s="19" t="s">
        <v>26</v>
      </c>
    </row>
    <row r="26" spans="1:10" x14ac:dyDescent="0.25">
      <c r="A26" s="5" t="s">
        <v>27</v>
      </c>
    </row>
    <row r="27" spans="1:10" x14ac:dyDescent="0.25">
      <c r="A27" s="5" t="s">
        <v>28</v>
      </c>
    </row>
    <row r="28" spans="1:10" x14ac:dyDescent="0.25">
      <c r="A28" s="5"/>
    </row>
    <row r="29" spans="1:10" x14ac:dyDescent="0.25">
      <c r="A29" s="4" t="s">
        <v>31</v>
      </c>
    </row>
    <row r="30" spans="1:10" x14ac:dyDescent="0.25">
      <c r="A30" s="4"/>
    </row>
    <row r="31" spans="1:10" x14ac:dyDescent="0.25">
      <c r="A31" s="6" t="s">
        <v>16</v>
      </c>
    </row>
    <row r="32" spans="1:10" x14ac:dyDescent="0.25">
      <c r="A32" s="6" t="s">
        <v>17</v>
      </c>
    </row>
    <row r="33" spans="1:1" x14ac:dyDescent="0.25">
      <c r="A33" s="6" t="s">
        <v>18</v>
      </c>
    </row>
    <row r="34" spans="1:1" x14ac:dyDescent="0.25">
      <c r="A34" s="6" t="s">
        <v>19</v>
      </c>
    </row>
  </sheetData>
  <mergeCells count="14">
    <mergeCell ref="A18:A19"/>
    <mergeCell ref="A4:A5"/>
    <mergeCell ref="A6:A7"/>
    <mergeCell ref="A8:A9"/>
    <mergeCell ref="A10:A11"/>
    <mergeCell ref="A12:A13"/>
    <mergeCell ref="J2:J3"/>
    <mergeCell ref="A1:J1"/>
    <mergeCell ref="C2:H2"/>
    <mergeCell ref="A14:A15"/>
    <mergeCell ref="A16:A17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2019-06-19T15:47:14Z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