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MK\Originals_more_recent\Tabular_data\Info_level_B\Topic_Area\Statistical_Office\"/>
    </mc:Choice>
  </mc:AlternateContent>
  <bookViews>
    <workbookView xWindow="0" yWindow="0" windowWidth="28740" windowHeight="9120"/>
  </bookViews>
  <sheets>
    <sheet name="ES337M16a" sheetId="2" r:id="rId1"/>
  </sheets>
  <calcPr calcId="162913" iterateDelta="1E-4"/>
</workbook>
</file>

<file path=xl/calcChain.xml><?xml version="1.0" encoding="utf-8"?>
<calcChain xmlns="http://schemas.openxmlformats.org/spreadsheetml/2006/main">
  <c r="U14" i="2" l="1"/>
  <c r="T14" i="2"/>
  <c r="T15" i="2"/>
  <c r="T13" i="2"/>
  <c r="T11" i="2"/>
  <c r="T6" i="2"/>
  <c r="T8" i="2"/>
  <c r="T4" i="2"/>
  <c r="T5" i="2"/>
  <c r="O8" i="2"/>
  <c r="Q8" i="2"/>
  <c r="N9" i="2"/>
  <c r="J11" i="2"/>
  <c r="F13" i="2"/>
  <c r="G12" i="2"/>
  <c r="E14" i="2"/>
  <c r="D14" i="2"/>
  <c r="T9" i="2"/>
  <c r="T7" i="2"/>
  <c r="R15" i="2"/>
  <c r="P15" i="2"/>
  <c r="N15" i="2"/>
  <c r="L15" i="2"/>
  <c r="J15" i="2"/>
  <c r="H15" i="2"/>
  <c r="F15" i="2"/>
  <c r="D15" i="2"/>
  <c r="J13" i="2"/>
  <c r="P9" i="2"/>
  <c r="J9" i="2"/>
  <c r="D9" i="2"/>
  <c r="J7" i="2"/>
  <c r="H7" i="2"/>
  <c r="F7" i="2"/>
  <c r="R5" i="2"/>
  <c r="N5" i="2"/>
  <c r="L5" i="2"/>
  <c r="J5" i="2"/>
  <c r="H5" i="2"/>
  <c r="F5" i="2"/>
  <c r="D5" i="2"/>
  <c r="E8" i="2" l="1"/>
  <c r="E4" i="2" l="1"/>
  <c r="N14" i="2"/>
  <c r="H14" i="2"/>
  <c r="O4" i="2" l="1"/>
  <c r="O14" i="2" s="1"/>
  <c r="I6" i="2"/>
  <c r="I4" i="2"/>
  <c r="I14" i="2" s="1"/>
  <c r="T12" i="2"/>
  <c r="T10" i="2"/>
  <c r="R14" i="2"/>
  <c r="S4" i="2" s="1"/>
  <c r="S14" i="2" s="1"/>
  <c r="P14" i="2"/>
  <c r="L14" i="2"/>
  <c r="M4" i="2" s="1"/>
  <c r="J14" i="2"/>
  <c r="F14" i="2"/>
  <c r="G6" i="2" l="1"/>
  <c r="G4" i="2"/>
  <c r="G14" i="2" s="1"/>
  <c r="K4" i="2"/>
  <c r="K14" i="2" s="1"/>
  <c r="K12" i="2"/>
  <c r="K10" i="2"/>
  <c r="K8" i="2"/>
  <c r="K6" i="2"/>
  <c r="Q14" i="2"/>
  <c r="M14" i="2"/>
  <c r="U12" i="2"/>
  <c r="U6" i="2" l="1"/>
  <c r="U10" i="2"/>
  <c r="U4" i="2"/>
  <c r="U8" i="2"/>
</calcChain>
</file>

<file path=xl/sharedStrings.xml><?xml version="1.0" encoding="utf-8"?>
<sst xmlns="http://schemas.openxmlformats.org/spreadsheetml/2006/main" count="119" uniqueCount="45">
  <si>
    <t>&lt;a href=http://www.stat.gov.mk/simboli/KoristeniSimboli_en.html target=_blank&gt;&lt;font color=blue&gt;Symbols used&lt;/font&gt;&lt;/a&gt;</t>
  </si>
  <si>
    <t>Source: State Statistical Office</t>
  </si>
  <si>
    <t>Latest update:</t>
  </si>
  <si>
    <t>20180711 12:00</t>
  </si>
  <si>
    <t>Source:</t>
  </si>
  <si>
    <t>State Statistical Office</t>
  </si>
  <si>
    <t>Contact:</t>
  </si>
  <si>
    <t>Lence Petrova; lence.petrova@stat.gov.mk</t>
  </si>
  <si>
    <t>Copyright</t>
  </si>
  <si>
    <t>Units:</t>
  </si>
  <si>
    <t>hectares</t>
  </si>
  <si>
    <t>Internal reference code:</t>
  </si>
  <si>
    <t xml:space="preserve"> -- </t>
  </si>
  <si>
    <t>Year</t>
  </si>
  <si>
    <t>Species, Species groups and Forest types</t>
  </si>
  <si>
    <t>Regions</t>
  </si>
  <si>
    <t>Vardar
(in ha)</t>
  </si>
  <si>
    <t>Vardar
(in %)</t>
  </si>
  <si>
    <t>East
(in ha)</t>
  </si>
  <si>
    <t>East
(in %)</t>
  </si>
  <si>
    <t>Southwest
(in ha)</t>
  </si>
  <si>
    <t>Southwest
(in %)</t>
  </si>
  <si>
    <t>Southeast
(in ha)</t>
  </si>
  <si>
    <t>Southeast
(in %)</t>
  </si>
  <si>
    <t>Pelagonia
(in ha)</t>
  </si>
  <si>
    <t>Polog
(in ha)</t>
  </si>
  <si>
    <t>Polog
(in %)</t>
  </si>
  <si>
    <t>Northeast
(in ha)</t>
  </si>
  <si>
    <t>Northeast
(in %)</t>
  </si>
  <si>
    <t>Skopje
(in ha)</t>
  </si>
  <si>
    <t>Skopje
(in %)</t>
  </si>
  <si>
    <t>Total
(in ha)</t>
  </si>
  <si>
    <t>Total
(in %)</t>
  </si>
  <si>
    <t>ID</t>
  </si>
  <si>
    <t>Sums checked by JRC: 10-2018</t>
  </si>
  <si>
    <t>Percentages calculated by JRC: 10-2018</t>
  </si>
  <si>
    <t>Afforestation in forest Cleared areas</t>
  </si>
  <si>
    <t>Afforestation in forest Bare land</t>
  </si>
  <si>
    <t>Afforestation outside forest Rocky and bare land</t>
  </si>
  <si>
    <t>Afforestation outside forest Eroded land</t>
  </si>
  <si>
    <t>Afforestation outside forest Agricultural and other  types of land</t>
  </si>
  <si>
    <t>Total</t>
  </si>
  <si>
    <t>Afforestation Area in and outside forest by landuse in hectares for years 2010 - 2017 by Regions</t>
  </si>
  <si>
    <t>Region in % of all Regions</t>
  </si>
  <si>
    <t>ES337M16a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</si>
</sst>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0"/>
      <color theme="3" tint="0.39997558519241921"/>
      <name val="Calibri"/>
      <family val="2"/>
    </font>
    <font>
      <i/>
      <sz val="10"/>
      <color theme="3" tint="0.3999755851924192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9" fontId="3" fillId="0" borderId="0" applyFont="0" applyFill="0" applyBorder="0" applyAlignment="0" applyProtection="0"/>
  </cellStyleXfs>
  <cellXfs count="72"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3" fontId="0" fillId="0" borderId="0" xfId="0" applyNumberFormat="1" applyFill="1" applyProtection="1"/>
    <xf numFmtId="0" fontId="0" fillId="0" borderId="0" xfId="0" applyFont="1" applyFill="1" applyProtection="1"/>
    <xf numFmtId="0" fontId="0" fillId="0" borderId="0" xfId="0"/>
    <xf numFmtId="0" fontId="0" fillId="0" borderId="1" xfId="0" applyFill="1" applyBorder="1" applyProtection="1"/>
    <xf numFmtId="0" fontId="1" fillId="0" borderId="1" xfId="0" applyFont="1" applyFill="1" applyBorder="1" applyProtection="1"/>
    <xf numFmtId="0" fontId="0" fillId="0" borderId="2" xfId="0" applyFill="1" applyBorder="1" applyProtection="1"/>
    <xf numFmtId="0" fontId="0" fillId="0" borderId="8" xfId="0" applyFill="1" applyBorder="1" applyProtection="1"/>
    <xf numFmtId="0" fontId="0" fillId="0" borderId="9" xfId="0" applyFill="1" applyBorder="1" applyProtection="1"/>
    <xf numFmtId="0" fontId="2" fillId="0" borderId="10" xfId="0" applyFont="1" applyFill="1" applyBorder="1" applyProtection="1"/>
    <xf numFmtId="0" fontId="2" fillId="0" borderId="10" xfId="0" applyFont="1" applyFill="1" applyBorder="1" applyAlignment="1" applyProtection="1">
      <alignment wrapText="1"/>
    </xf>
    <xf numFmtId="0" fontId="2" fillId="0" borderId="11" xfId="0" applyFont="1" applyFill="1" applyBorder="1" applyAlignment="1" applyProtection="1">
      <alignment wrapText="1"/>
    </xf>
    <xf numFmtId="0" fontId="0" fillId="0" borderId="12" xfId="0" applyFill="1" applyBorder="1" applyProtection="1"/>
    <xf numFmtId="0" fontId="2" fillId="0" borderId="18" xfId="0" applyFont="1" applyFill="1" applyBorder="1" applyAlignment="1" applyProtection="1">
      <alignment wrapText="1"/>
    </xf>
    <xf numFmtId="0" fontId="2" fillId="0" borderId="11" xfId="0" applyFont="1" applyFill="1" applyBorder="1" applyProtection="1"/>
    <xf numFmtId="0" fontId="0" fillId="0" borderId="3" xfId="0" applyFont="1" applyFill="1" applyBorder="1" applyProtection="1"/>
    <xf numFmtId="10" fontId="0" fillId="0" borderId="4" xfId="1" applyNumberFormat="1" applyFont="1" applyFill="1" applyBorder="1" applyProtection="1"/>
    <xf numFmtId="0" fontId="2" fillId="0" borderId="9" xfId="0" applyFont="1" applyFill="1" applyBorder="1" applyAlignment="1" applyProtection="1">
      <alignment wrapText="1"/>
    </xf>
    <xf numFmtId="3" fontId="0" fillId="0" borderId="2" xfId="0" applyNumberFormat="1" applyFill="1" applyBorder="1" applyProtection="1"/>
    <xf numFmtId="3" fontId="0" fillId="0" borderId="19" xfId="0" applyNumberFormat="1" applyFill="1" applyBorder="1" applyAlignment="1" applyProtection="1">
      <alignment horizontal="right"/>
    </xf>
    <xf numFmtId="3" fontId="0" fillId="0" borderId="3" xfId="0" applyNumberFormat="1" applyFill="1" applyBorder="1" applyAlignment="1" applyProtection="1">
      <alignment horizontal="right"/>
    </xf>
    <xf numFmtId="0" fontId="2" fillId="2" borderId="10" xfId="0" applyFont="1" applyFill="1" applyBorder="1" applyAlignment="1" applyProtection="1">
      <alignment wrapText="1"/>
    </xf>
    <xf numFmtId="3" fontId="0" fillId="2" borderId="3" xfId="0" applyNumberFormat="1" applyFill="1" applyBorder="1" applyAlignment="1" applyProtection="1">
      <alignment horizontal="right"/>
    </xf>
    <xf numFmtId="0" fontId="2" fillId="0" borderId="2" xfId="0" applyFont="1" applyFill="1" applyBorder="1" applyProtection="1"/>
    <xf numFmtId="0" fontId="2" fillId="0" borderId="3" xfId="0" applyFont="1" applyFill="1" applyBorder="1" applyProtection="1"/>
    <xf numFmtId="3" fontId="2" fillId="0" borderId="2" xfId="0" applyNumberFormat="1" applyFont="1" applyFill="1" applyBorder="1" applyProtection="1"/>
    <xf numFmtId="10" fontId="2" fillId="0" borderId="4" xfId="1" applyNumberFormat="1" applyFont="1" applyFill="1" applyBorder="1" applyProtection="1"/>
    <xf numFmtId="0" fontId="0" fillId="0" borderId="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2" fillId="0" borderId="4" xfId="0" applyNumberFormat="1" applyFont="1" applyFill="1" applyBorder="1" applyProtection="1"/>
    <xf numFmtId="0" fontId="2" fillId="0" borderId="7" xfId="0" applyNumberFormat="1" applyFont="1" applyFill="1" applyBorder="1" applyProtection="1"/>
    <xf numFmtId="3" fontId="2" fillId="2" borderId="3" xfId="0" applyNumberFormat="1" applyFont="1" applyFill="1" applyBorder="1" applyAlignment="1" applyProtection="1">
      <alignment horizontal="right"/>
    </xf>
    <xf numFmtId="3" fontId="2" fillId="0" borderId="3" xfId="0" applyNumberFormat="1" applyFont="1" applyFill="1" applyBorder="1" applyAlignment="1" applyProtection="1">
      <alignment horizontal="right"/>
    </xf>
    <xf numFmtId="3" fontId="2" fillId="0" borderId="19" xfId="0" applyNumberFormat="1" applyFont="1" applyFill="1" applyBorder="1" applyAlignment="1" applyProtection="1">
      <alignment horizontal="right"/>
    </xf>
    <xf numFmtId="0" fontId="0" fillId="0" borderId="3" xfId="0" applyFont="1" applyFill="1" applyBorder="1" applyAlignment="1" applyProtection="1">
      <alignment wrapText="1"/>
    </xf>
    <xf numFmtId="164" fontId="0" fillId="0" borderId="8" xfId="1" applyNumberFormat="1" applyFont="1" applyFill="1" applyBorder="1" applyProtection="1"/>
    <xf numFmtId="164" fontId="2" fillId="0" borderId="10" xfId="1" applyNumberFormat="1" applyFont="1" applyFill="1" applyBorder="1" applyAlignment="1" applyProtection="1">
      <alignment wrapText="1"/>
    </xf>
    <xf numFmtId="164" fontId="0" fillId="0" borderId="19" xfId="1" applyNumberFormat="1" applyFont="1" applyFill="1" applyBorder="1" applyAlignment="1" applyProtection="1">
      <alignment horizontal="right"/>
    </xf>
    <xf numFmtId="164" fontId="2" fillId="0" borderId="3" xfId="1" applyNumberFormat="1" applyFont="1" applyFill="1" applyBorder="1" applyAlignment="1" applyProtection="1">
      <alignment horizontal="right"/>
    </xf>
    <xf numFmtId="164" fontId="0" fillId="0" borderId="0" xfId="1" applyNumberFormat="1" applyFont="1" applyFill="1" applyProtection="1"/>
    <xf numFmtId="164" fontId="2" fillId="2" borderId="10" xfId="1" applyNumberFormat="1" applyFont="1" applyFill="1" applyBorder="1" applyAlignment="1" applyProtection="1">
      <alignment wrapText="1"/>
    </xf>
    <xf numFmtId="164" fontId="0" fillId="2" borderId="3" xfId="1" applyNumberFormat="1" applyFont="1" applyFill="1" applyBorder="1" applyAlignment="1" applyProtection="1">
      <alignment horizontal="right"/>
    </xf>
    <xf numFmtId="164" fontId="3" fillId="2" borderId="3" xfId="1" applyNumberFormat="1" applyFont="1" applyFill="1" applyBorder="1" applyAlignment="1" applyProtection="1">
      <alignment horizontal="right"/>
    </xf>
    <xf numFmtId="164" fontId="2" fillId="2" borderId="3" xfId="1" applyNumberFormat="1" applyFont="1" applyFill="1" applyBorder="1" applyAlignment="1" applyProtection="1">
      <alignment horizontal="right"/>
    </xf>
    <xf numFmtId="164" fontId="0" fillId="0" borderId="3" xfId="1" applyNumberFormat="1" applyFont="1" applyFill="1" applyBorder="1" applyAlignment="1" applyProtection="1">
      <alignment horizontal="right"/>
    </xf>
    <xf numFmtId="164" fontId="2" fillId="2" borderId="20" xfId="1" applyNumberFormat="1" applyFont="1" applyFill="1" applyBorder="1" applyAlignment="1" applyProtection="1">
      <alignment wrapText="1"/>
    </xf>
    <xf numFmtId="0" fontId="0" fillId="0" borderId="21" xfId="0" applyFill="1" applyBorder="1" applyProtection="1"/>
    <xf numFmtId="10" fontId="0" fillId="0" borderId="22" xfId="1" applyNumberFormat="1" applyFont="1" applyFill="1" applyBorder="1" applyProtection="1"/>
    <xf numFmtId="0" fontId="2" fillId="0" borderId="21" xfId="0" applyFont="1" applyFill="1" applyBorder="1" applyProtection="1"/>
    <xf numFmtId="10" fontId="2" fillId="0" borderId="22" xfId="1" applyNumberFormat="1" applyFont="1" applyFill="1" applyBorder="1" applyProtection="1"/>
    <xf numFmtId="0" fontId="4" fillId="0" borderId="6" xfId="0" applyFont="1" applyFill="1" applyBorder="1" applyProtection="1"/>
    <xf numFmtId="164" fontId="4" fillId="0" borderId="14" xfId="1" applyNumberFormat="1" applyFont="1" applyFill="1" applyBorder="1" applyProtection="1"/>
    <xf numFmtId="10" fontId="2" fillId="0" borderId="6" xfId="1" applyNumberFormat="1" applyFont="1" applyFill="1" applyBorder="1" applyProtection="1"/>
    <xf numFmtId="164" fontId="4" fillId="2" borderId="6" xfId="1" applyNumberFormat="1" applyFont="1" applyFill="1" applyBorder="1" applyProtection="1"/>
    <xf numFmtId="10" fontId="2" fillId="2" borderId="6" xfId="1" applyNumberFormat="1" applyFont="1" applyFill="1" applyBorder="1" applyProtection="1"/>
    <xf numFmtId="164" fontId="4" fillId="0" borderId="6" xfId="1" applyNumberFormat="1" applyFont="1" applyFill="1" applyBorder="1" applyProtection="1"/>
    <xf numFmtId="10" fontId="2" fillId="2" borderId="13" xfId="1" applyNumberFormat="1" applyFont="1" applyFill="1" applyBorder="1" applyProtection="1"/>
    <xf numFmtId="164" fontId="4" fillId="0" borderId="5" xfId="1" applyNumberFormat="1" applyFont="1" applyFill="1" applyBorder="1" applyProtection="1"/>
    <xf numFmtId="0" fontId="5" fillId="0" borderId="6" xfId="0" applyFont="1" applyFill="1" applyBorder="1" applyProtection="1"/>
    <xf numFmtId="164" fontId="5" fillId="0" borderId="14" xfId="1" applyNumberFormat="1" applyFont="1" applyFill="1" applyBorder="1" applyProtection="1"/>
    <xf numFmtId="10" fontId="3" fillId="0" borderId="6" xfId="1" applyNumberFormat="1" applyFont="1" applyFill="1" applyBorder="1" applyProtection="1"/>
    <xf numFmtId="164" fontId="5" fillId="2" borderId="6" xfId="1" applyNumberFormat="1" applyFont="1" applyFill="1" applyBorder="1" applyProtection="1"/>
    <xf numFmtId="10" fontId="3" fillId="2" borderId="6" xfId="1" applyNumberFormat="1" applyFont="1" applyFill="1" applyBorder="1" applyProtection="1"/>
    <xf numFmtId="164" fontId="5" fillId="0" borderId="6" xfId="1" applyNumberFormat="1" applyFont="1" applyFill="1" applyBorder="1" applyProtection="1"/>
    <xf numFmtId="10" fontId="3" fillId="2" borderId="13" xfId="1" applyNumberFormat="1" applyFont="1" applyFill="1" applyBorder="1" applyProtection="1"/>
    <xf numFmtId="164" fontId="5" fillId="0" borderId="5" xfId="1" applyNumberFormat="1" applyFont="1" applyFill="1" applyBorder="1" applyProtection="1"/>
    <xf numFmtId="3" fontId="0" fillId="0" borderId="23" xfId="0" applyNumberFormat="1" applyFill="1" applyBorder="1" applyAlignment="1" applyProtection="1">
      <alignment horizontal="right"/>
    </xf>
    <xf numFmtId="0" fontId="2" fillId="0" borderId="15" xfId="0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"/>
    </xf>
    <xf numFmtId="0" fontId="0" fillId="0" borderId="15" xfId="0" applyFill="1" applyBorder="1" applyAlignment="1" applyProtection="1">
      <alignment horizontal="center"/>
    </xf>
    <xf numFmtId="0" fontId="0" fillId="0" borderId="16" xfId="0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" sqref="B1"/>
    </sheetView>
  </sheetViews>
  <sheetFormatPr defaultRowHeight="15" x14ac:dyDescent="0.25"/>
  <cols>
    <col min="2" max="2" width="37.42578125" customWidth="1"/>
    <col min="3" max="4" width="10.7109375" customWidth="1"/>
    <col min="5" max="5" width="10.7109375" style="40" customWidth="1"/>
    <col min="6" max="6" width="10.7109375" customWidth="1"/>
    <col min="7" max="7" width="10.7109375" style="40" customWidth="1"/>
    <col min="8" max="8" width="10.7109375" customWidth="1"/>
    <col min="9" max="9" width="10.7109375" style="40" customWidth="1"/>
    <col min="10" max="10" width="10.7109375" customWidth="1"/>
    <col min="11" max="11" width="10.7109375" style="40" customWidth="1"/>
    <col min="12" max="12" width="10.7109375" customWidth="1"/>
    <col min="13" max="13" width="10.7109375" style="40" customWidth="1"/>
    <col min="14" max="14" width="10.7109375" customWidth="1"/>
    <col min="15" max="15" width="10.7109375" style="40" customWidth="1"/>
    <col min="16" max="16" width="10.7109375" customWidth="1"/>
    <col min="17" max="17" width="10.7109375" style="40" customWidth="1"/>
    <col min="18" max="18" width="10.7109375" customWidth="1"/>
    <col min="19" max="19" width="10.7109375" style="40" customWidth="1"/>
    <col min="20" max="21" width="12.7109375" customWidth="1"/>
  </cols>
  <sheetData>
    <row r="1" spans="1:21" ht="19.5" thickBot="1" x14ac:dyDescent="0.35">
      <c r="A1" s="5"/>
      <c r="B1" s="6" t="s">
        <v>42</v>
      </c>
      <c r="C1" s="5"/>
      <c r="D1" s="8"/>
      <c r="E1" s="36"/>
      <c r="F1" s="8"/>
      <c r="G1" s="36"/>
      <c r="H1" s="8"/>
      <c r="I1" s="36"/>
      <c r="J1" s="8"/>
      <c r="K1" s="36"/>
      <c r="L1" s="8"/>
      <c r="M1" s="36"/>
      <c r="N1" s="8"/>
      <c r="O1" s="36"/>
      <c r="P1" s="8"/>
      <c r="Q1" s="36"/>
      <c r="R1" s="8"/>
      <c r="S1" s="36"/>
      <c r="T1" s="8"/>
      <c r="U1" s="8"/>
    </row>
    <row r="2" spans="1:21" ht="15.75" thickBot="1" x14ac:dyDescent="0.3">
      <c r="A2" s="8"/>
      <c r="B2" s="8"/>
      <c r="C2" s="13"/>
      <c r="D2" s="68" t="s">
        <v>15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70"/>
      <c r="U2" s="71"/>
    </row>
    <row r="3" spans="1:21" ht="30.75" thickBot="1" x14ac:dyDescent="0.3">
      <c r="A3" s="9" t="s">
        <v>33</v>
      </c>
      <c r="B3" s="10" t="s">
        <v>14</v>
      </c>
      <c r="C3" s="15" t="s">
        <v>13</v>
      </c>
      <c r="D3" s="14" t="s">
        <v>16</v>
      </c>
      <c r="E3" s="37" t="s">
        <v>17</v>
      </c>
      <c r="F3" s="22" t="s">
        <v>18</v>
      </c>
      <c r="G3" s="41" t="s">
        <v>19</v>
      </c>
      <c r="H3" s="11" t="s">
        <v>20</v>
      </c>
      <c r="I3" s="37" t="s">
        <v>21</v>
      </c>
      <c r="J3" s="22" t="s">
        <v>22</v>
      </c>
      <c r="K3" s="41" t="s">
        <v>23</v>
      </c>
      <c r="L3" s="11" t="s">
        <v>24</v>
      </c>
      <c r="M3" s="37" t="s">
        <v>24</v>
      </c>
      <c r="N3" s="22" t="s">
        <v>25</v>
      </c>
      <c r="O3" s="41" t="s">
        <v>26</v>
      </c>
      <c r="P3" s="11" t="s">
        <v>27</v>
      </c>
      <c r="Q3" s="37" t="s">
        <v>28</v>
      </c>
      <c r="R3" s="22" t="s">
        <v>29</v>
      </c>
      <c r="S3" s="46" t="s">
        <v>30</v>
      </c>
      <c r="T3" s="18" t="s">
        <v>31</v>
      </c>
      <c r="U3" s="12" t="s">
        <v>32</v>
      </c>
    </row>
    <row r="4" spans="1:21" x14ac:dyDescent="0.25">
      <c r="A4" s="7">
        <v>1</v>
      </c>
      <c r="B4" s="16" t="s">
        <v>36</v>
      </c>
      <c r="C4" s="28">
        <v>2017</v>
      </c>
      <c r="D4" s="20">
        <v>14</v>
      </c>
      <c r="E4" s="38">
        <f>D4/D$14</f>
        <v>0.22950819672131148</v>
      </c>
      <c r="F4" s="23">
        <v>37</v>
      </c>
      <c r="G4" s="42">
        <f>F4/F$14</f>
        <v>0.60655737704918034</v>
      </c>
      <c r="H4" s="21">
        <v>87</v>
      </c>
      <c r="I4" s="45">
        <f>H4/H$14</f>
        <v>0.92553191489361697</v>
      </c>
      <c r="J4" s="23">
        <v>38</v>
      </c>
      <c r="K4" s="42">
        <f>J4/J$14</f>
        <v>0.39175257731958762</v>
      </c>
      <c r="L4" s="21">
        <v>39</v>
      </c>
      <c r="M4" s="45">
        <f>L4/L$14</f>
        <v>1</v>
      </c>
      <c r="N4" s="23">
        <v>45</v>
      </c>
      <c r="O4" s="42">
        <f>N4/N$14</f>
        <v>0.76271186440677963</v>
      </c>
      <c r="P4" s="21" t="s">
        <v>12</v>
      </c>
      <c r="Q4" s="45" t="s">
        <v>12</v>
      </c>
      <c r="R4" s="23">
        <v>14</v>
      </c>
      <c r="S4" s="42">
        <f>R4/R$14</f>
        <v>1</v>
      </c>
      <c r="T4" s="19">
        <f t="shared" ref="T4:T9" si="0">SUM(D4,F4,H4,J4,L4,N4,P4,R4)</f>
        <v>274</v>
      </c>
      <c r="U4" s="17">
        <f>T4/T$14</f>
        <v>0.49547920433996384</v>
      </c>
    </row>
    <row r="5" spans="1:21" ht="15.75" thickBot="1" x14ac:dyDescent="0.3">
      <c r="A5" s="47">
        <v>2</v>
      </c>
      <c r="B5" s="59" t="s">
        <v>43</v>
      </c>
      <c r="C5" s="29"/>
      <c r="D5" s="60">
        <f>D4/$T4</f>
        <v>5.1094890510948905E-2</v>
      </c>
      <c r="E5" s="61"/>
      <c r="F5" s="62">
        <f>F4/$T4</f>
        <v>0.13503649635036497</v>
      </c>
      <c r="G5" s="63"/>
      <c r="H5" s="64">
        <f>H4/$T4</f>
        <v>0.31751824817518248</v>
      </c>
      <c r="I5" s="61"/>
      <c r="J5" s="62">
        <f>J4/$T4</f>
        <v>0.13868613138686131</v>
      </c>
      <c r="K5" s="63"/>
      <c r="L5" s="64">
        <f>L4/$T4</f>
        <v>0.14233576642335766</v>
      </c>
      <c r="M5" s="61"/>
      <c r="N5" s="62">
        <f>N4/$T4</f>
        <v>0.16423357664233576</v>
      </c>
      <c r="O5" s="63"/>
      <c r="P5" s="67" t="s">
        <v>12</v>
      </c>
      <c r="Q5" s="61"/>
      <c r="R5" s="62">
        <f>R4/$T4</f>
        <v>5.1094890510948905E-2</v>
      </c>
      <c r="S5" s="65"/>
      <c r="T5" s="66">
        <f t="shared" si="0"/>
        <v>0.99999999999999989</v>
      </c>
      <c r="U5" s="48"/>
    </row>
    <row r="6" spans="1:21" x14ac:dyDescent="0.25">
      <c r="A6" s="7">
        <v>3</v>
      </c>
      <c r="B6" s="16" t="s">
        <v>37</v>
      </c>
      <c r="C6" s="28">
        <v>2017</v>
      </c>
      <c r="D6" s="20" t="s">
        <v>12</v>
      </c>
      <c r="E6" s="20" t="s">
        <v>12</v>
      </c>
      <c r="F6" s="23">
        <v>12</v>
      </c>
      <c r="G6" s="42">
        <f>F6/F$14</f>
        <v>0.19672131147540983</v>
      </c>
      <c r="H6" s="21">
        <v>7</v>
      </c>
      <c r="I6" s="45">
        <f>H6/H$14</f>
        <v>7.4468085106382975E-2</v>
      </c>
      <c r="J6" s="23">
        <v>3</v>
      </c>
      <c r="K6" s="42">
        <f>J6/J$14</f>
        <v>3.0927835051546393E-2</v>
      </c>
      <c r="L6" s="21" t="s">
        <v>12</v>
      </c>
      <c r="M6" s="21" t="s">
        <v>12</v>
      </c>
      <c r="N6" s="23" t="s">
        <v>12</v>
      </c>
      <c r="O6" s="23" t="s">
        <v>12</v>
      </c>
      <c r="P6" s="21" t="s">
        <v>12</v>
      </c>
      <c r="Q6" s="21" t="s">
        <v>12</v>
      </c>
      <c r="R6" s="23" t="s">
        <v>12</v>
      </c>
      <c r="S6" s="23" t="s">
        <v>12</v>
      </c>
      <c r="T6" s="19">
        <f t="shared" si="0"/>
        <v>22</v>
      </c>
      <c r="U6" s="17">
        <f>T6/T$14</f>
        <v>3.9783001808318265E-2</v>
      </c>
    </row>
    <row r="7" spans="1:21" ht="15.75" thickBot="1" x14ac:dyDescent="0.3">
      <c r="A7" s="47">
        <v>4</v>
      </c>
      <c r="B7" s="59" t="s">
        <v>43</v>
      </c>
      <c r="C7" s="29"/>
      <c r="D7" s="60" t="s">
        <v>12</v>
      </c>
      <c r="E7" s="61"/>
      <c r="F7" s="62">
        <f>F6/$T6</f>
        <v>0.54545454545454541</v>
      </c>
      <c r="G7" s="63"/>
      <c r="H7" s="64">
        <f>H6/$T6</f>
        <v>0.31818181818181818</v>
      </c>
      <c r="I7" s="61"/>
      <c r="J7" s="62">
        <f>J6/$T6</f>
        <v>0.13636363636363635</v>
      </c>
      <c r="K7" s="63"/>
      <c r="L7" s="64" t="s">
        <v>12</v>
      </c>
      <c r="M7" s="61"/>
      <c r="N7" s="62" t="s">
        <v>12</v>
      </c>
      <c r="O7" s="63"/>
      <c r="P7" s="64" t="s">
        <v>12</v>
      </c>
      <c r="Q7" s="61"/>
      <c r="R7" s="62" t="s">
        <v>12</v>
      </c>
      <c r="S7" s="65"/>
      <c r="T7" s="66">
        <f t="shared" si="0"/>
        <v>0.99999999999999989</v>
      </c>
      <c r="U7" s="48"/>
    </row>
    <row r="8" spans="1:21" ht="30" x14ac:dyDescent="0.25">
      <c r="A8" s="7">
        <v>5</v>
      </c>
      <c r="B8" s="35" t="s">
        <v>38</v>
      </c>
      <c r="C8" s="28">
        <v>2017</v>
      </c>
      <c r="D8" s="20">
        <v>47</v>
      </c>
      <c r="E8" s="38">
        <f>D8/D$14</f>
        <v>0.77049180327868849</v>
      </c>
      <c r="F8" s="23" t="s">
        <v>12</v>
      </c>
      <c r="G8" s="23" t="s">
        <v>12</v>
      </c>
      <c r="H8" s="21" t="s">
        <v>12</v>
      </c>
      <c r="I8" s="21" t="s">
        <v>12</v>
      </c>
      <c r="J8" s="23">
        <v>37</v>
      </c>
      <c r="K8" s="42">
        <f>J8/J$14</f>
        <v>0.38144329896907214</v>
      </c>
      <c r="L8" s="21" t="s">
        <v>12</v>
      </c>
      <c r="M8" s="21" t="s">
        <v>12</v>
      </c>
      <c r="N8" s="23">
        <v>14</v>
      </c>
      <c r="O8" s="42">
        <f>N8/N$14</f>
        <v>0.23728813559322035</v>
      </c>
      <c r="P8" s="21">
        <v>128</v>
      </c>
      <c r="Q8" s="45">
        <f>P8/P$14</f>
        <v>1</v>
      </c>
      <c r="R8" s="23" t="s">
        <v>12</v>
      </c>
      <c r="S8" s="23" t="s">
        <v>12</v>
      </c>
      <c r="T8" s="19">
        <f t="shared" si="0"/>
        <v>226</v>
      </c>
      <c r="U8" s="17">
        <f>T8/T$14</f>
        <v>0.40867992766726946</v>
      </c>
    </row>
    <row r="9" spans="1:21" ht="15.75" thickBot="1" x14ac:dyDescent="0.3">
      <c r="A9" s="47">
        <v>6</v>
      </c>
      <c r="B9" s="59" t="s">
        <v>43</v>
      </c>
      <c r="C9" s="29"/>
      <c r="D9" s="60">
        <f>D8/$T8</f>
        <v>0.20796460176991149</v>
      </c>
      <c r="E9" s="61"/>
      <c r="F9" s="62" t="s">
        <v>12</v>
      </c>
      <c r="G9" s="63"/>
      <c r="H9" s="64" t="s">
        <v>12</v>
      </c>
      <c r="I9" s="61"/>
      <c r="J9" s="62">
        <f>J8/$T8</f>
        <v>0.16371681415929204</v>
      </c>
      <c r="K9" s="63"/>
      <c r="L9" s="64" t="s">
        <v>12</v>
      </c>
      <c r="M9" s="61"/>
      <c r="N9" s="62">
        <f>N8/$T8</f>
        <v>6.1946902654867256E-2</v>
      </c>
      <c r="O9" s="63"/>
      <c r="P9" s="64">
        <f>P8/$T8</f>
        <v>0.5663716814159292</v>
      </c>
      <c r="Q9" s="61"/>
      <c r="R9" s="62" t="s">
        <v>12</v>
      </c>
      <c r="S9" s="65"/>
      <c r="T9" s="66">
        <f t="shared" si="0"/>
        <v>1</v>
      </c>
      <c r="U9" s="48"/>
    </row>
    <row r="10" spans="1:21" x14ac:dyDescent="0.25">
      <c r="A10" s="7">
        <v>7</v>
      </c>
      <c r="B10" s="16" t="s">
        <v>39</v>
      </c>
      <c r="C10" s="28">
        <v>2017</v>
      </c>
      <c r="D10" s="20" t="s">
        <v>12</v>
      </c>
      <c r="E10" s="20" t="s">
        <v>12</v>
      </c>
      <c r="F10" s="23" t="s">
        <v>12</v>
      </c>
      <c r="G10" s="23" t="s">
        <v>12</v>
      </c>
      <c r="H10" s="21" t="s">
        <v>12</v>
      </c>
      <c r="I10" s="21" t="s">
        <v>12</v>
      </c>
      <c r="J10" s="23">
        <v>10</v>
      </c>
      <c r="K10" s="43">
        <f>J10/J$14</f>
        <v>0.10309278350515463</v>
      </c>
      <c r="L10" s="21" t="s">
        <v>12</v>
      </c>
      <c r="M10" s="21" t="s">
        <v>12</v>
      </c>
      <c r="N10" s="23" t="s">
        <v>12</v>
      </c>
      <c r="O10" s="23" t="s">
        <v>12</v>
      </c>
      <c r="P10" s="21" t="s">
        <v>12</v>
      </c>
      <c r="Q10" s="21" t="s">
        <v>12</v>
      </c>
      <c r="R10" s="23" t="s">
        <v>12</v>
      </c>
      <c r="S10" s="23" t="s">
        <v>12</v>
      </c>
      <c r="T10" s="19">
        <f t="shared" ref="T10:T12" si="1">SUM(D10,F10,H10,J10,L10,N10,P10,R10)</f>
        <v>10</v>
      </c>
      <c r="U10" s="17">
        <f>T10/T$14</f>
        <v>1.8083182640144666E-2</v>
      </c>
    </row>
    <row r="11" spans="1:21" ht="15.75" thickBot="1" x14ac:dyDescent="0.3">
      <c r="A11" s="47">
        <v>8</v>
      </c>
      <c r="B11" s="59" t="s">
        <v>43</v>
      </c>
      <c r="C11" s="29"/>
      <c r="D11" s="60" t="s">
        <v>12</v>
      </c>
      <c r="E11" s="61"/>
      <c r="F11" s="62" t="s">
        <v>12</v>
      </c>
      <c r="G11" s="63"/>
      <c r="H11" s="64" t="s">
        <v>12</v>
      </c>
      <c r="I11" s="61"/>
      <c r="J11" s="62">
        <f>J10/$T10</f>
        <v>1</v>
      </c>
      <c r="K11" s="63"/>
      <c r="L11" s="64" t="s">
        <v>12</v>
      </c>
      <c r="M11" s="61"/>
      <c r="N11" s="62" t="s">
        <v>12</v>
      </c>
      <c r="O11" s="63"/>
      <c r="P11" s="64" t="s">
        <v>12</v>
      </c>
      <c r="Q11" s="61"/>
      <c r="R11" s="62" t="s">
        <v>12</v>
      </c>
      <c r="S11" s="65"/>
      <c r="T11" s="66">
        <f>SUM(D11,F11,H11,J11,L11,N11,P11,R11)</f>
        <v>1</v>
      </c>
      <c r="U11" s="48"/>
    </row>
    <row r="12" spans="1:21" ht="30" x14ac:dyDescent="0.25">
      <c r="A12" s="7">
        <v>9</v>
      </c>
      <c r="B12" s="35" t="s">
        <v>40</v>
      </c>
      <c r="C12" s="28">
        <v>2017</v>
      </c>
      <c r="D12" s="20" t="s">
        <v>12</v>
      </c>
      <c r="E12" s="20" t="s">
        <v>12</v>
      </c>
      <c r="F12" s="23">
        <v>12</v>
      </c>
      <c r="G12" s="42">
        <f>F12/F$14</f>
        <v>0.19672131147540983</v>
      </c>
      <c r="H12" s="21" t="s">
        <v>12</v>
      </c>
      <c r="I12" s="21" t="s">
        <v>12</v>
      </c>
      <c r="J12" s="23">
        <v>9</v>
      </c>
      <c r="K12" s="42">
        <f>J12/J$14</f>
        <v>9.2783505154639179E-2</v>
      </c>
      <c r="L12" s="21" t="s">
        <v>12</v>
      </c>
      <c r="M12" s="21" t="s">
        <v>12</v>
      </c>
      <c r="N12" s="23" t="s">
        <v>12</v>
      </c>
      <c r="O12" s="23" t="s">
        <v>12</v>
      </c>
      <c r="P12" s="21" t="s">
        <v>12</v>
      </c>
      <c r="Q12" s="21" t="s">
        <v>12</v>
      </c>
      <c r="R12" s="23" t="s">
        <v>12</v>
      </c>
      <c r="S12" s="23" t="s">
        <v>12</v>
      </c>
      <c r="T12" s="19">
        <f t="shared" si="1"/>
        <v>21</v>
      </c>
      <c r="U12" s="17">
        <f>T12/T$14</f>
        <v>3.7974683544303799E-2</v>
      </c>
    </row>
    <row r="13" spans="1:21" ht="15.75" thickBot="1" x14ac:dyDescent="0.3">
      <c r="A13" s="47">
        <v>10</v>
      </c>
      <c r="B13" s="59" t="s">
        <v>43</v>
      </c>
      <c r="C13" s="29"/>
      <c r="D13" s="60" t="s">
        <v>12</v>
      </c>
      <c r="E13" s="61"/>
      <c r="F13" s="62">
        <f>F12/$T12</f>
        <v>0.5714285714285714</v>
      </c>
      <c r="G13" s="63"/>
      <c r="H13" s="64" t="s">
        <v>12</v>
      </c>
      <c r="I13" s="61"/>
      <c r="J13" s="62">
        <f>J12/$T12</f>
        <v>0.42857142857142855</v>
      </c>
      <c r="K13" s="63"/>
      <c r="L13" s="64" t="s">
        <v>12</v>
      </c>
      <c r="M13" s="61"/>
      <c r="N13" s="62" t="s">
        <v>12</v>
      </c>
      <c r="O13" s="63"/>
      <c r="P13" s="64" t="s">
        <v>12</v>
      </c>
      <c r="Q13" s="61"/>
      <c r="R13" s="62" t="s">
        <v>12</v>
      </c>
      <c r="S13" s="65"/>
      <c r="T13" s="66">
        <f>SUM(D13,F13,H13,J13,L13,N13,P13,R13)</f>
        <v>1</v>
      </c>
      <c r="U13" s="48"/>
    </row>
    <row r="14" spans="1:21" x14ac:dyDescent="0.25">
      <c r="A14" s="24">
        <v>11</v>
      </c>
      <c r="B14" s="25" t="s">
        <v>41</v>
      </c>
      <c r="C14" s="30">
        <v>2017</v>
      </c>
      <c r="D14" s="34">
        <f t="shared" ref="D14:U14" si="2">SUM(D4,D6,D8,D10,D12)</f>
        <v>61</v>
      </c>
      <c r="E14" s="39">
        <f t="shared" si="2"/>
        <v>1</v>
      </c>
      <c r="F14" s="32">
        <f t="shared" si="2"/>
        <v>61</v>
      </c>
      <c r="G14" s="44">
        <f t="shared" si="2"/>
        <v>1</v>
      </c>
      <c r="H14" s="33">
        <f t="shared" si="2"/>
        <v>94</v>
      </c>
      <c r="I14" s="39">
        <f t="shared" si="2"/>
        <v>1</v>
      </c>
      <c r="J14" s="32">
        <f t="shared" si="2"/>
        <v>97</v>
      </c>
      <c r="K14" s="44">
        <f t="shared" si="2"/>
        <v>1</v>
      </c>
      <c r="L14" s="33">
        <f t="shared" si="2"/>
        <v>39</v>
      </c>
      <c r="M14" s="39">
        <f t="shared" si="2"/>
        <v>1</v>
      </c>
      <c r="N14" s="32">
        <f t="shared" si="2"/>
        <v>59</v>
      </c>
      <c r="O14" s="44">
        <f t="shared" si="2"/>
        <v>1</v>
      </c>
      <c r="P14" s="33">
        <f t="shared" si="2"/>
        <v>128</v>
      </c>
      <c r="Q14" s="39">
        <f t="shared" si="2"/>
        <v>1</v>
      </c>
      <c r="R14" s="32">
        <f t="shared" si="2"/>
        <v>14</v>
      </c>
      <c r="S14" s="44">
        <f t="shared" si="2"/>
        <v>1</v>
      </c>
      <c r="T14" s="26">
        <f t="shared" si="2"/>
        <v>553</v>
      </c>
      <c r="U14" s="27">
        <f t="shared" si="2"/>
        <v>1</v>
      </c>
    </row>
    <row r="15" spans="1:21" ht="15.75" thickBot="1" x14ac:dyDescent="0.3">
      <c r="A15" s="49">
        <v>12</v>
      </c>
      <c r="B15" s="51" t="s">
        <v>43</v>
      </c>
      <c r="C15" s="31"/>
      <c r="D15" s="52">
        <f>D14/$T14</f>
        <v>0.11030741410488246</v>
      </c>
      <c r="E15" s="53"/>
      <c r="F15" s="54">
        <f>F14/$T14</f>
        <v>0.11030741410488246</v>
      </c>
      <c r="G15" s="55"/>
      <c r="H15" s="56">
        <f>H14/$T14</f>
        <v>0.16998191681735986</v>
      </c>
      <c r="I15" s="53"/>
      <c r="J15" s="54">
        <f>J14/$T14</f>
        <v>0.17540687160940324</v>
      </c>
      <c r="K15" s="55"/>
      <c r="L15" s="56">
        <f>L14/$T14</f>
        <v>7.0524412296564198E-2</v>
      </c>
      <c r="M15" s="53"/>
      <c r="N15" s="54">
        <f>N14/$T14</f>
        <v>0.10669077757685352</v>
      </c>
      <c r="O15" s="55"/>
      <c r="P15" s="56">
        <f>P14/$T14</f>
        <v>0.23146473779385171</v>
      </c>
      <c r="Q15" s="53"/>
      <c r="R15" s="54">
        <f>R14/$T14</f>
        <v>2.5316455696202531E-2</v>
      </c>
      <c r="S15" s="57"/>
      <c r="T15" s="58">
        <f>SUM(D15,F15,H15,J15,L15,N15,P15,R15)</f>
        <v>0.99999999999999989</v>
      </c>
      <c r="U15" s="50"/>
    </row>
    <row r="16" spans="1:21" x14ac:dyDescent="0.25">
      <c r="A16">
        <v>13</v>
      </c>
      <c r="B16" s="3"/>
      <c r="C16" s="3"/>
      <c r="D16" s="2"/>
    </row>
    <row r="17" spans="1:4" x14ac:dyDescent="0.25">
      <c r="A17">
        <v>14</v>
      </c>
      <c r="B17" s="4" t="s">
        <v>34</v>
      </c>
      <c r="C17" s="3"/>
      <c r="D17" s="2"/>
    </row>
    <row r="18" spans="1:4" x14ac:dyDescent="0.25">
      <c r="A18">
        <v>15</v>
      </c>
      <c r="B18" s="4" t="s">
        <v>35</v>
      </c>
      <c r="C18" s="3"/>
      <c r="D18" s="2"/>
    </row>
    <row r="19" spans="1:4" x14ac:dyDescent="0.25">
      <c r="A19">
        <v>16</v>
      </c>
    </row>
    <row r="20" spans="1:4" ht="75" x14ac:dyDescent="0.25">
      <c r="A20">
        <v>17</v>
      </c>
      <c r="B20" s="1" t="s">
        <v>0</v>
      </c>
    </row>
    <row r="21" spans="1:4" x14ac:dyDescent="0.25">
      <c r="A21">
        <v>18</v>
      </c>
      <c r="B21" s="1" t="s">
        <v>1</v>
      </c>
    </row>
    <row r="22" spans="1:4" x14ac:dyDescent="0.25">
      <c r="A22">
        <v>19</v>
      </c>
    </row>
    <row r="23" spans="1:4" x14ac:dyDescent="0.25">
      <c r="A23">
        <v>20</v>
      </c>
      <c r="B23" t="s">
        <v>2</v>
      </c>
      <c r="C23" t="s">
        <v>3</v>
      </c>
    </row>
    <row r="24" spans="1:4" x14ac:dyDescent="0.25">
      <c r="A24">
        <v>21</v>
      </c>
    </row>
    <row r="25" spans="1:4" x14ac:dyDescent="0.25">
      <c r="A25">
        <v>22</v>
      </c>
      <c r="B25" t="s">
        <v>4</v>
      </c>
      <c r="C25" t="s">
        <v>5</v>
      </c>
    </row>
    <row r="26" spans="1:4" x14ac:dyDescent="0.25">
      <c r="A26">
        <v>23</v>
      </c>
    </row>
    <row r="27" spans="1:4" x14ac:dyDescent="0.25">
      <c r="A27">
        <v>24</v>
      </c>
      <c r="B27" t="s">
        <v>6</v>
      </c>
      <c r="C27" t="s">
        <v>7</v>
      </c>
    </row>
    <row r="28" spans="1:4" x14ac:dyDescent="0.25">
      <c r="A28">
        <v>25</v>
      </c>
    </row>
    <row r="29" spans="1:4" x14ac:dyDescent="0.25">
      <c r="A29">
        <v>26</v>
      </c>
      <c r="B29" t="s">
        <v>8</v>
      </c>
    </row>
    <row r="30" spans="1:4" x14ac:dyDescent="0.25">
      <c r="A30">
        <v>27</v>
      </c>
    </row>
    <row r="31" spans="1:4" x14ac:dyDescent="0.25">
      <c r="A31">
        <v>28</v>
      </c>
      <c r="B31" t="s">
        <v>9</v>
      </c>
      <c r="C31" t="s">
        <v>10</v>
      </c>
    </row>
    <row r="32" spans="1:4" x14ac:dyDescent="0.25">
      <c r="A32">
        <v>29</v>
      </c>
    </row>
    <row r="33" spans="1:3" x14ac:dyDescent="0.25">
      <c r="A33">
        <v>30</v>
      </c>
    </row>
    <row r="34" spans="1:3" x14ac:dyDescent="0.25">
      <c r="A34">
        <v>31</v>
      </c>
    </row>
    <row r="35" spans="1:3" x14ac:dyDescent="0.25">
      <c r="A35">
        <v>32</v>
      </c>
    </row>
    <row r="36" spans="1:3" x14ac:dyDescent="0.25">
      <c r="A36">
        <v>33</v>
      </c>
    </row>
    <row r="37" spans="1:3" x14ac:dyDescent="0.25">
      <c r="A37">
        <v>34</v>
      </c>
    </row>
    <row r="38" spans="1:3" x14ac:dyDescent="0.25">
      <c r="A38">
        <v>35</v>
      </c>
    </row>
    <row r="39" spans="1:3" x14ac:dyDescent="0.25">
      <c r="A39">
        <v>36</v>
      </c>
    </row>
    <row r="40" spans="1:3" x14ac:dyDescent="0.25">
      <c r="A40">
        <v>37</v>
      </c>
      <c r="B40" t="s">
        <v>11</v>
      </c>
      <c r="C40" t="s">
        <v>44</v>
      </c>
    </row>
  </sheetData>
  <mergeCells count="2">
    <mergeCell ref="D2:S2"/>
    <mergeCell ref="T2:U2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ES337M16a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2018-10-11T15:18:10Z</dcterms:created>
  <dcterms:modified xsi:type="dcterms:W3CDTF">2018-10-19T12:57:20Z</dcterms:modified>
</cp:coreProperties>
</file>