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Area\"/>
    </mc:Choice>
  </mc:AlternateContent>
  <bookViews>
    <workbookView xWindow="0" yWindow="0" windowWidth="26820" windowHeight="10665"/>
  </bookViews>
  <sheets>
    <sheet name="tabel_04_3_opp_naar_beheersvorm" sheetId="1" r:id="rId1"/>
  </sheets>
  <calcPr calcId="162913" iterateDelta="1E-4"/>
</workbook>
</file>

<file path=xl/calcChain.xml><?xml version="1.0" encoding="utf-8"?>
<calcChain xmlns="http://schemas.openxmlformats.org/spreadsheetml/2006/main">
  <c r="P4" i="1" l="1"/>
  <c r="P5" i="1"/>
  <c r="P7" i="1"/>
  <c r="P8" i="1"/>
  <c r="P9" i="1"/>
  <c r="P10" i="1"/>
  <c r="P6" i="1"/>
  <c r="P3" i="1"/>
  <c r="O6" i="1" l="1"/>
  <c r="C6" i="1"/>
  <c r="M6" i="1"/>
  <c r="L6" i="1"/>
  <c r="I6" i="1"/>
  <c r="N6" i="1"/>
  <c r="F6" i="1"/>
  <c r="E6" i="1"/>
  <c r="J6" i="1"/>
  <c r="K6" i="1"/>
  <c r="H6" i="1"/>
  <c r="D6" i="1"/>
  <c r="G6" i="1"/>
  <c r="O10" i="1"/>
  <c r="C10" i="1"/>
  <c r="M10" i="1"/>
  <c r="L10" i="1"/>
  <c r="I10" i="1"/>
  <c r="N10" i="1"/>
  <c r="F10" i="1"/>
  <c r="E10" i="1"/>
  <c r="J10" i="1"/>
  <c r="K10" i="1"/>
  <c r="H10" i="1"/>
  <c r="D10" i="1"/>
  <c r="G10" i="1"/>
  <c r="B10" i="1"/>
  <c r="B6" i="1"/>
</calcChain>
</file>

<file path=xl/sharedStrings.xml><?xml version="1.0" encoding="utf-8"?>
<sst xmlns="http://schemas.openxmlformats.org/spreadsheetml/2006/main" count="32" uniqueCount="25">
  <si>
    <t>Provincies</t>
  </si>
  <si>
    <t>Privebezit</t>
  </si>
  <si>
    <t>Overig publiek bezit</t>
  </si>
  <si>
    <t>Overig particulier georganiseerd</t>
  </si>
  <si>
    <t>Onbekend</t>
  </si>
  <si>
    <t>Ministerie van Financiele Zaken</t>
  </si>
  <si>
    <t>Ministerie van Defensie</t>
  </si>
  <si>
    <t>Landgoed</t>
  </si>
  <si>
    <t>Gemeenten</t>
  </si>
  <si>
    <t>Bedrijf</t>
  </si>
  <si>
    <t>Bijzondere bosvormen</t>
  </si>
  <si>
    <t/>
  </si>
  <si>
    <t>Kapvlakte</t>
  </si>
  <si>
    <t>Niet bezocht</t>
  </si>
  <si>
    <t>Opgaand bos-gelijkjarig</t>
  </si>
  <si>
    <t>Opgaand bos-ongelijkjarig</t>
  </si>
  <si>
    <t>Overige beplantingen</t>
  </si>
  <si>
    <t>Opgaand bos - subtotaal</t>
  </si>
  <si>
    <t>Totaal</t>
  </si>
  <si>
    <t>Beheervorm</t>
  </si>
  <si>
    <t>NFI-6 (2012-2013): Oppervlakte bos (ha) naar beheervorm en eigenaar</t>
  </si>
  <si>
    <t>Natuur-beschermings-organisaties</t>
  </si>
  <si>
    <t>Natuur-monumenten</t>
  </si>
  <si>
    <t>Overig staats-eigendom</t>
  </si>
  <si>
    <t>Staatsbos-beheer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</si>
</sst>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3" fontId="3" fillId="3" borderId="1" xfId="0" applyNumberFormat="1" applyFont="1" applyFill="1" applyBorder="1" applyAlignment="1" applyProtection="1">
      <alignment horizontal="right" vertical="center" wrapText="1"/>
    </xf>
    <xf numFmtId="0" fontId="3" fillId="3" borderId="1" xfId="0" applyNumberFormat="1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right" vertical="center" wrapText="1"/>
    </xf>
    <xf numFmtId="0" fontId="3" fillId="3" borderId="7" xfId="0" applyNumberFormat="1" applyFont="1" applyFill="1" applyBorder="1" applyAlignment="1" applyProtection="1">
      <alignment horizontal="right" vertical="center" wrapText="1"/>
    </xf>
    <xf numFmtId="164" fontId="3" fillId="3" borderId="7" xfId="0" applyNumberFormat="1" applyFont="1" applyFill="1" applyBorder="1" applyAlignment="1" applyProtection="1">
      <alignment horizontal="right" vertical="center" wrapText="1"/>
    </xf>
    <xf numFmtId="3" fontId="3" fillId="3" borderId="8" xfId="0" applyNumberFormat="1" applyFont="1" applyFill="1" applyBorder="1" applyAlignment="1" applyProtection="1">
      <alignment horizontal="right" vertical="center" wrapText="1"/>
    </xf>
    <xf numFmtId="0" fontId="3" fillId="3" borderId="8" xfId="0" applyNumberFormat="1" applyFont="1" applyFill="1" applyBorder="1" applyAlignment="1" applyProtection="1">
      <alignment horizontal="right" vertical="center" wrapText="1"/>
    </xf>
    <xf numFmtId="164" fontId="3" fillId="3" borderId="8" xfId="0" applyNumberFormat="1" applyFont="1" applyFill="1" applyBorder="1" applyAlignment="1" applyProtection="1">
      <alignment horizontal="right" vertical="center" wrapText="1"/>
    </xf>
    <xf numFmtId="3" fontId="4" fillId="0" borderId="6" xfId="0" applyNumberFormat="1" applyFont="1" applyBorder="1"/>
    <xf numFmtId="0" fontId="1" fillId="4" borderId="9" xfId="0" applyFont="1" applyFill="1" applyBorder="1" applyAlignment="1" applyProtection="1">
      <alignment horizontal="center" vertical="center" wrapText="1"/>
    </xf>
    <xf numFmtId="3" fontId="3" fillId="3" borderId="10" xfId="0" applyNumberFormat="1" applyFont="1" applyFill="1" applyBorder="1" applyAlignment="1" applyProtection="1">
      <alignment horizontal="right" vertical="center" wrapText="1"/>
    </xf>
    <xf numFmtId="3" fontId="3" fillId="3" borderId="11" xfId="0" applyNumberFormat="1" applyFont="1" applyFill="1" applyBorder="1" applyAlignment="1" applyProtection="1">
      <alignment horizontal="right" vertical="center" wrapText="1"/>
    </xf>
    <xf numFmtId="3" fontId="3" fillId="3" borderId="12" xfId="0" applyNumberFormat="1" applyFont="1" applyFill="1" applyBorder="1" applyAlignment="1" applyProtection="1">
      <alignment horizontal="right" vertical="center" wrapText="1"/>
    </xf>
    <xf numFmtId="3" fontId="4" fillId="0" borderId="9" xfId="0" applyNumberFormat="1" applyFont="1" applyBorder="1"/>
    <xf numFmtId="0" fontId="1" fillId="4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3" fontId="3" fillId="3" borderId="17" xfId="0" applyNumberFormat="1" applyFont="1" applyFill="1" applyBorder="1" applyAlignment="1" applyProtection="1">
      <alignment horizontal="right" vertical="center" wrapText="1"/>
    </xf>
    <xf numFmtId="3" fontId="3" fillId="3" borderId="18" xfId="0" applyNumberFormat="1" applyFont="1" applyFill="1" applyBorder="1" applyAlignment="1" applyProtection="1">
      <alignment horizontal="right" vertical="center" wrapText="1"/>
    </xf>
    <xf numFmtId="3" fontId="3" fillId="3" borderId="19" xfId="0" applyNumberFormat="1" applyFont="1" applyFill="1" applyBorder="1" applyAlignment="1" applyProtection="1">
      <alignment horizontal="right" vertical="center" wrapText="1"/>
    </xf>
    <xf numFmtId="3" fontId="4" fillId="0" borderId="16" xfId="0" applyNumberFormat="1" applyFont="1" applyBorder="1"/>
    <xf numFmtId="0" fontId="1" fillId="4" borderId="2" xfId="0" applyFont="1" applyFill="1" applyBorder="1" applyAlignment="1" applyProtection="1">
      <alignment horizontal="center" vertical="center" wrapText="1"/>
    </xf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2" borderId="20" xfId="0" applyFont="1" applyFill="1" applyBorder="1" applyAlignment="1" applyProtection="1">
      <alignment vertical="center" wrapText="1"/>
    </xf>
    <xf numFmtId="3" fontId="3" fillId="3" borderId="21" xfId="0" applyNumberFormat="1" applyFont="1" applyFill="1" applyBorder="1" applyAlignment="1" applyProtection="1">
      <alignment horizontal="right" vertical="center" wrapText="1"/>
    </xf>
    <xf numFmtId="0" fontId="3" fillId="3" borderId="22" xfId="0" applyNumberFormat="1" applyFont="1" applyFill="1" applyBorder="1" applyAlignment="1" applyProtection="1">
      <alignment horizontal="right" vertical="center" wrapText="1"/>
    </xf>
    <xf numFmtId="0" fontId="3" fillId="3" borderId="23" xfId="0" applyNumberFormat="1" applyFont="1" applyFill="1" applyBorder="1" applyAlignment="1" applyProtection="1">
      <alignment horizontal="right" vertical="center" wrapText="1"/>
    </xf>
    <xf numFmtId="164" fontId="3" fillId="3" borderId="22" xfId="0" applyNumberFormat="1" applyFont="1" applyFill="1" applyBorder="1" applyAlignment="1" applyProtection="1">
      <alignment horizontal="right" vertical="center" wrapText="1"/>
    </xf>
    <xf numFmtId="3" fontId="0" fillId="0" borderId="20" xfId="0" applyNumberFormat="1" applyBorder="1"/>
    <xf numFmtId="0" fontId="1" fillId="2" borderId="2" xfId="0" applyFont="1" applyFill="1" applyBorder="1" applyAlignment="1" applyProtection="1">
      <alignment vertical="center" wrapText="1"/>
    </xf>
    <xf numFmtId="164" fontId="1" fillId="3" borderId="9" xfId="0" applyNumberFormat="1" applyFont="1" applyFill="1" applyBorder="1" applyAlignment="1" applyProtection="1">
      <alignment horizontal="right" vertical="center" wrapText="1"/>
    </xf>
    <xf numFmtId="164" fontId="1" fillId="3" borderId="6" xfId="0" applyNumberFormat="1" applyFont="1" applyFill="1" applyBorder="1" applyAlignment="1" applyProtection="1">
      <alignment horizontal="right" vertical="center" wrapText="1"/>
    </xf>
    <xf numFmtId="164" fontId="1" fillId="3" borderId="16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sqref="A1:P1"/>
    </sheetView>
  </sheetViews>
  <sheetFormatPr defaultRowHeight="15" x14ac:dyDescent="0.25"/>
  <cols>
    <col min="1" max="1" width="25.42578125" customWidth="1"/>
    <col min="2" max="16" width="14.7109375" customWidth="1"/>
  </cols>
  <sheetData>
    <row r="1" spans="1:16" ht="15.75" thickBot="1" x14ac:dyDescent="0.3">
      <c r="A1" s="31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spans="1:16" ht="45.75" thickBot="1" x14ac:dyDescent="0.3">
      <c r="A2" s="16" t="s">
        <v>19</v>
      </c>
      <c r="B2" s="11" t="s">
        <v>24</v>
      </c>
      <c r="C2" s="3" t="s">
        <v>1</v>
      </c>
      <c r="D2" s="3" t="s">
        <v>8</v>
      </c>
      <c r="E2" s="3" t="s">
        <v>21</v>
      </c>
      <c r="F2" s="3" t="s">
        <v>22</v>
      </c>
      <c r="G2" s="21" t="s">
        <v>9</v>
      </c>
      <c r="H2" s="3" t="s">
        <v>7</v>
      </c>
      <c r="I2" s="3" t="s">
        <v>3</v>
      </c>
      <c r="J2" s="3" t="s">
        <v>5</v>
      </c>
      <c r="K2" s="3" t="s">
        <v>6</v>
      </c>
      <c r="L2" s="3" t="s">
        <v>2</v>
      </c>
      <c r="M2" s="3" t="s">
        <v>23</v>
      </c>
      <c r="N2" s="3" t="s">
        <v>4</v>
      </c>
      <c r="O2" s="3" t="s">
        <v>0</v>
      </c>
      <c r="P2" s="26" t="s">
        <v>18</v>
      </c>
    </row>
    <row r="3" spans="1:16" x14ac:dyDescent="0.25">
      <c r="A3" s="17" t="s">
        <v>14</v>
      </c>
      <c r="B3" s="12">
        <v>67145</v>
      </c>
      <c r="C3" s="4">
        <v>36655</v>
      </c>
      <c r="D3" s="4">
        <v>29500</v>
      </c>
      <c r="E3" s="4">
        <v>26748</v>
      </c>
      <c r="F3" s="4">
        <v>15520</v>
      </c>
      <c r="G3" s="22">
        <v>13099</v>
      </c>
      <c r="H3" s="4">
        <v>12879</v>
      </c>
      <c r="I3" s="4">
        <v>6494</v>
      </c>
      <c r="J3" s="4">
        <v>6825</v>
      </c>
      <c r="K3" s="4">
        <v>5284</v>
      </c>
      <c r="L3" s="4">
        <v>1871</v>
      </c>
      <c r="M3" s="4">
        <v>1101</v>
      </c>
      <c r="N3" s="4">
        <v>1211</v>
      </c>
      <c r="O3" s="5">
        <v>550</v>
      </c>
      <c r="P3" s="27">
        <f>SUM(B3:O3)</f>
        <v>224882</v>
      </c>
    </row>
    <row r="4" spans="1:16" x14ac:dyDescent="0.25">
      <c r="A4" s="18" t="s">
        <v>15</v>
      </c>
      <c r="B4" s="13">
        <v>12548</v>
      </c>
      <c r="C4" s="1">
        <v>9576</v>
      </c>
      <c r="D4" s="1">
        <v>8916</v>
      </c>
      <c r="E4" s="1">
        <v>7925</v>
      </c>
      <c r="F4" s="1">
        <v>7265</v>
      </c>
      <c r="G4" s="23">
        <v>1871</v>
      </c>
      <c r="H4" s="1">
        <v>3743</v>
      </c>
      <c r="I4" s="1">
        <v>1651</v>
      </c>
      <c r="J4" s="1">
        <v>1651</v>
      </c>
      <c r="K4" s="2">
        <v>771</v>
      </c>
      <c r="L4" s="2">
        <v>330</v>
      </c>
      <c r="M4" s="2">
        <v>220</v>
      </c>
      <c r="N4" s="2">
        <v>220</v>
      </c>
      <c r="O4" s="2">
        <v>110</v>
      </c>
      <c r="P4" s="28">
        <f t="shared" ref="P4:P10" si="0">SUM(B4:O4)</f>
        <v>56797</v>
      </c>
    </row>
    <row r="5" spans="1:16" ht="15.75" thickBot="1" x14ac:dyDescent="0.3">
      <c r="A5" s="34" t="s">
        <v>12</v>
      </c>
      <c r="B5" s="35">
        <v>2642</v>
      </c>
      <c r="C5" s="36">
        <v>440</v>
      </c>
      <c r="D5" s="36">
        <v>660</v>
      </c>
      <c r="E5" s="36">
        <v>330</v>
      </c>
      <c r="F5" s="36">
        <v>110</v>
      </c>
      <c r="G5" s="37">
        <v>440</v>
      </c>
      <c r="H5" s="36">
        <v>110</v>
      </c>
      <c r="I5" s="38" t="s">
        <v>11</v>
      </c>
      <c r="J5" s="38" t="s">
        <v>11</v>
      </c>
      <c r="K5" s="36">
        <v>220</v>
      </c>
      <c r="L5" s="38" t="s">
        <v>11</v>
      </c>
      <c r="M5" s="36">
        <v>220</v>
      </c>
      <c r="N5" s="38" t="s">
        <v>11</v>
      </c>
      <c r="O5" s="38" t="s">
        <v>11</v>
      </c>
      <c r="P5" s="39">
        <f t="shared" si="0"/>
        <v>5172</v>
      </c>
    </row>
    <row r="6" spans="1:16" ht="15.75" thickBot="1" x14ac:dyDescent="0.3">
      <c r="A6" s="40" t="s">
        <v>17</v>
      </c>
      <c r="B6" s="41">
        <f>SUM(B3:B5)</f>
        <v>82335</v>
      </c>
      <c r="C6" s="42">
        <f t="shared" ref="C6:N6" si="1">SUM(C3:C5)</f>
        <v>46671</v>
      </c>
      <c r="D6" s="42">
        <f>SUM(D3:D5)</f>
        <v>39076</v>
      </c>
      <c r="E6" s="42">
        <f>SUM(E3:E5)</f>
        <v>35003</v>
      </c>
      <c r="F6" s="42">
        <f>SUM(F3:F5)</f>
        <v>22895</v>
      </c>
      <c r="G6" s="43">
        <f>SUM(G3:G5)</f>
        <v>15410</v>
      </c>
      <c r="H6" s="42">
        <f>SUM(H3:H5)</f>
        <v>16732</v>
      </c>
      <c r="I6" s="42">
        <f>SUM(I3:I5)</f>
        <v>8145</v>
      </c>
      <c r="J6" s="42">
        <f>SUM(J3:J5)</f>
        <v>8476</v>
      </c>
      <c r="K6" s="42">
        <f>SUM(K3:K5)</f>
        <v>6275</v>
      </c>
      <c r="L6" s="42">
        <f t="shared" si="1"/>
        <v>2201</v>
      </c>
      <c r="M6" s="42">
        <f>SUM(M3:M5)</f>
        <v>1541</v>
      </c>
      <c r="N6" s="42">
        <f t="shared" si="1"/>
        <v>1431</v>
      </c>
      <c r="O6" s="42">
        <f>SUM(O3:O5)</f>
        <v>660</v>
      </c>
      <c r="P6" s="44">
        <f t="shared" si="0"/>
        <v>286851</v>
      </c>
    </row>
    <row r="7" spans="1:16" x14ac:dyDescent="0.25">
      <c r="A7" s="17" t="s">
        <v>10</v>
      </c>
      <c r="B7" s="12">
        <v>3302</v>
      </c>
      <c r="C7" s="4">
        <v>1651</v>
      </c>
      <c r="D7" s="4">
        <v>2532</v>
      </c>
      <c r="E7" s="4">
        <v>1541</v>
      </c>
      <c r="F7" s="5">
        <v>440</v>
      </c>
      <c r="G7" s="22">
        <v>1541</v>
      </c>
      <c r="H7" s="5">
        <v>771</v>
      </c>
      <c r="I7" s="5">
        <v>771</v>
      </c>
      <c r="J7" s="5">
        <v>220</v>
      </c>
      <c r="K7" s="5">
        <v>110</v>
      </c>
      <c r="L7" s="5">
        <v>110</v>
      </c>
      <c r="M7" s="5">
        <v>110</v>
      </c>
      <c r="N7" s="5">
        <v>110</v>
      </c>
      <c r="O7" s="6" t="s">
        <v>11</v>
      </c>
      <c r="P7" s="27">
        <f t="shared" si="0"/>
        <v>13209</v>
      </c>
    </row>
    <row r="8" spans="1:16" x14ac:dyDescent="0.25">
      <c r="A8" s="18" t="s">
        <v>16</v>
      </c>
      <c r="B8" s="13">
        <v>11117</v>
      </c>
      <c r="C8" s="1">
        <v>8586</v>
      </c>
      <c r="D8" s="1">
        <v>10457</v>
      </c>
      <c r="E8" s="1">
        <v>5173</v>
      </c>
      <c r="F8" s="1">
        <v>3853</v>
      </c>
      <c r="G8" s="23">
        <v>2201</v>
      </c>
      <c r="H8" s="1">
        <v>1651</v>
      </c>
      <c r="I8" s="2">
        <v>771</v>
      </c>
      <c r="J8" s="2">
        <v>330</v>
      </c>
      <c r="K8" s="1">
        <v>1651</v>
      </c>
      <c r="L8" s="1">
        <v>2091</v>
      </c>
      <c r="M8" s="1">
        <v>1541</v>
      </c>
      <c r="N8" s="2">
        <v>220</v>
      </c>
      <c r="O8" s="1">
        <v>1431</v>
      </c>
      <c r="P8" s="28">
        <f t="shared" si="0"/>
        <v>51073</v>
      </c>
    </row>
    <row r="9" spans="1:16" ht="15.75" thickBot="1" x14ac:dyDescent="0.3">
      <c r="A9" s="19" t="s">
        <v>13</v>
      </c>
      <c r="B9" s="14">
        <v>1871</v>
      </c>
      <c r="C9" s="7">
        <v>9576</v>
      </c>
      <c r="D9" s="7">
        <v>1101</v>
      </c>
      <c r="E9" s="7">
        <v>1431</v>
      </c>
      <c r="F9" s="7">
        <v>1761</v>
      </c>
      <c r="G9" s="24">
        <v>1981</v>
      </c>
      <c r="H9" s="8">
        <v>550</v>
      </c>
      <c r="I9" s="7">
        <v>1321</v>
      </c>
      <c r="J9" s="9" t="s">
        <v>11</v>
      </c>
      <c r="K9" s="8">
        <v>220</v>
      </c>
      <c r="L9" s="8">
        <v>220</v>
      </c>
      <c r="M9" s="7">
        <v>1321</v>
      </c>
      <c r="N9" s="8">
        <v>771</v>
      </c>
      <c r="O9" s="8">
        <v>220</v>
      </c>
      <c r="P9" s="29">
        <f t="shared" si="0"/>
        <v>22344</v>
      </c>
    </row>
    <row r="10" spans="1:16" ht="15.75" thickBot="1" x14ac:dyDescent="0.3">
      <c r="A10" s="20" t="s">
        <v>18</v>
      </c>
      <c r="B10" s="15">
        <f>SUM(B3:B5,B7:B9)</f>
        <v>98625</v>
      </c>
      <c r="C10" s="10">
        <f t="shared" ref="C10:N10" si="2">SUM(C3:C5,C7:C9)</f>
        <v>66484</v>
      </c>
      <c r="D10" s="10">
        <f>SUM(D3:D5,D7:D9)</f>
        <v>53166</v>
      </c>
      <c r="E10" s="10">
        <f>SUM(E3:E5,E7:E9)</f>
        <v>43148</v>
      </c>
      <c r="F10" s="10">
        <f>SUM(F3:F5,F7:F9)</f>
        <v>28949</v>
      </c>
      <c r="G10" s="25">
        <f>SUM(G3:G5,G7:G9)</f>
        <v>21133</v>
      </c>
      <c r="H10" s="10">
        <f>SUM(H3:H5,H7:H9)</f>
        <v>19704</v>
      </c>
      <c r="I10" s="10">
        <f>SUM(I3:I5,I7:I9)</f>
        <v>11008</v>
      </c>
      <c r="J10" s="10">
        <f>SUM(J3:J5,J7:J9)</f>
        <v>9026</v>
      </c>
      <c r="K10" s="10">
        <f>SUM(K3:K5,K7:K9)</f>
        <v>8256</v>
      </c>
      <c r="L10" s="10">
        <f t="shared" si="2"/>
        <v>4622</v>
      </c>
      <c r="M10" s="10">
        <f>SUM(M3:M5,M7:M9)</f>
        <v>4513</v>
      </c>
      <c r="N10" s="10">
        <f t="shared" si="2"/>
        <v>2532</v>
      </c>
      <c r="O10" s="10">
        <f>SUM(O3:O5,O7:O9)</f>
        <v>2311</v>
      </c>
      <c r="P10" s="30">
        <f t="shared" si="0"/>
        <v>373477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tabel_04_3_opp_naar_beheersvorm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2018-08-31T11:53:23Z</dcterms:created>
  <dcterms:modified xsi:type="dcterms:W3CDTF">2018-09-05T11:35:06Z</dcterms:modified>
</cp:coreProperties>
</file>