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LV\Originals_more_recent\Tabular_data\Info_level_B\Topic_Felling\Statistical_Bureau\"/>
    </mc:Choice>
  </mc:AlternateContent>
  <bookViews>
    <workbookView xWindow="0" yWindow="0" windowWidth="22485" windowHeight="10650"/>
  </bookViews>
  <sheets>
    <sheet name="MEG030a" sheetId="3" r:id="rId1"/>
  </sheets>
  <calcPr calcId="162913" iterateDelta="1E-4"/>
</workbook>
</file>

<file path=xl/calcChain.xml><?xml version="1.0" encoding="utf-8"?>
<calcChain xmlns="http://schemas.openxmlformats.org/spreadsheetml/2006/main">
  <c r="I18" i="3" l="1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19" i="3" s="1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19" i="3" s="1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I19" i="3" l="1"/>
</calcChain>
</file>

<file path=xl/sharedStrings.xml><?xml version="1.0" encoding="utf-8"?>
<sst xmlns="http://schemas.openxmlformats.org/spreadsheetml/2006/main" count="47" uniqueCount="41">
  <si>
    <t>2014</t>
  </si>
  <si>
    <t>2015</t>
  </si>
  <si>
    <t>2016</t>
  </si>
  <si>
    <t>2017</t>
  </si>
  <si>
    <t>Area, ha</t>
  </si>
  <si>
    <t>TOTAL</t>
  </si>
  <si>
    <t>Final felling</t>
  </si>
  <si>
    <t>Thinning (thinning and thinning of young stands)</t>
  </si>
  <si>
    <t>Seamless thinning</t>
  </si>
  <si>
    <t>Selection thinning</t>
  </si>
  <si>
    <t>Improvement seamless felling</t>
  </si>
  <si>
    <t>Improvement selection felling</t>
  </si>
  <si>
    <t>Seamless other felling</t>
  </si>
  <si>
    <t>Selection other felling</t>
  </si>
  <si>
    <t>Seamless landscape felling</t>
  </si>
  <si>
    <t>Selection landscape felling</t>
  </si>
  <si>
    <t>Deforestation felling</t>
  </si>
  <si>
    <t>Sanitary windthrow felling</t>
  </si>
  <si>
    <t>Illegal seamless felling</t>
  </si>
  <si>
    <t>Illegal selection felling</t>
  </si>
  <si>
    <t>Data from State Forest Service.</t>
  </si>
  <si>
    <t xml:space="preserve">
&lt;A HREF=http://www.csb.gov.lv/en/stats_table_metadata/90/ TARGET=_blank&gt;Detailed Information&lt;/A&gt;</t>
  </si>
  <si>
    <t xml:space="preserve">&lt;A HREF=https://www.csb.gov.lv/en/statistics/explanation-symbols-database TARGET=_blank&gt;Explanation of symbols in database&lt;/A&gt;
</t>
  </si>
  <si>
    <t>Latest update:</t>
  </si>
  <si>
    <t>20180524 09:00</t>
  </si>
  <si>
    <t>Source:</t>
  </si>
  <si>
    <t>Central Statistical Bureau of Latvia</t>
  </si>
  <si>
    <t>Contact:</t>
  </si>
  <si>
    <t>Environment and energy statistics section</t>
  </si>
  <si>
    <t>Copyright</t>
  </si>
  <si>
    <t>Units:</t>
  </si>
  <si>
    <t>.</t>
  </si>
  <si>
    <t>Internal reference code:</t>
  </si>
  <si>
    <t>MEG030</t>
  </si>
  <si>
    <t>Value adding steps:</t>
  </si>
  <si>
    <t>Table formated</t>
  </si>
  <si>
    <t>Table Quality checked: Totals</t>
  </si>
  <si>
    <t>Percentage fields calculated</t>
  </si>
  <si>
    <t>%</t>
  </si>
  <si>
    <t>JRC value adding: 2019-04</t>
  </si>
  <si>
    <t>MEG030. Felling - Felled areas in all forests by felling reason.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</si>
</sst>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38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164" fontId="0" fillId="0" borderId="1" xfId="0" applyNumberFormat="1" applyFill="1" applyBorder="1" applyProtection="1"/>
    <xf numFmtId="164" fontId="0" fillId="0" borderId="8" xfId="0" applyNumberFormat="1" applyFill="1" applyBorder="1" applyProtection="1"/>
    <xf numFmtId="0" fontId="0" fillId="0" borderId="0" xfId="0" applyFill="1" applyAlignment="1" applyProtection="1"/>
    <xf numFmtId="0" fontId="0" fillId="0" borderId="0" xfId="0"/>
    <xf numFmtId="0" fontId="0" fillId="0" borderId="0" xfId="0" applyFill="1"/>
    <xf numFmtId="164" fontId="0" fillId="0" borderId="10" xfId="0" applyNumberFormat="1" applyFill="1" applyBorder="1" applyProtection="1"/>
    <xf numFmtId="164" fontId="2" fillId="0" borderId="13" xfId="0" applyNumberFormat="1" applyFont="1" applyFill="1" applyBorder="1" applyProtection="1"/>
    <xf numFmtId="0" fontId="2" fillId="0" borderId="0" xfId="0" applyFont="1" applyFill="1" applyBorder="1" applyProtection="1"/>
    <xf numFmtId="164" fontId="2" fillId="0" borderId="0" xfId="0" applyNumberFormat="1" applyFont="1" applyFill="1" applyBorder="1" applyProtection="1"/>
    <xf numFmtId="0" fontId="0" fillId="0" borderId="18" xfId="0" applyFill="1" applyBorder="1" applyProtection="1"/>
    <xf numFmtId="0" fontId="0" fillId="0" borderId="19" xfId="0" applyFill="1" applyBorder="1" applyProtection="1"/>
    <xf numFmtId="0" fontId="2" fillId="0" borderId="2" xfId="0" applyFont="1" applyFill="1" applyBorder="1" applyProtection="1"/>
    <xf numFmtId="165" fontId="0" fillId="0" borderId="1" xfId="1" applyNumberFormat="1" applyFont="1" applyFill="1" applyBorder="1" applyProtection="1"/>
    <xf numFmtId="165" fontId="0" fillId="0" borderId="8" xfId="1" applyNumberFormat="1" applyFont="1" applyFill="1" applyBorder="1" applyProtection="1"/>
    <xf numFmtId="165" fontId="2" fillId="0" borderId="13" xfId="1" applyNumberFormat="1" applyFont="1" applyFill="1" applyBorder="1" applyProtection="1"/>
    <xf numFmtId="0" fontId="2" fillId="0" borderId="20" xfId="0" applyFont="1" applyFill="1" applyBorder="1" applyProtection="1"/>
    <xf numFmtId="0" fontId="2" fillId="0" borderId="21" xfId="0" applyFont="1" applyFill="1" applyBorder="1" applyProtection="1"/>
    <xf numFmtId="164" fontId="0" fillId="0" borderId="5" xfId="0" applyNumberFormat="1" applyFill="1" applyBorder="1" applyProtection="1"/>
    <xf numFmtId="165" fontId="0" fillId="0" borderId="6" xfId="1" applyNumberFormat="1" applyFont="1" applyFill="1" applyBorder="1" applyProtection="1"/>
    <xf numFmtId="164" fontId="0" fillId="0" borderId="7" xfId="0" applyNumberFormat="1" applyFill="1" applyBorder="1" applyProtection="1"/>
    <xf numFmtId="165" fontId="0" fillId="0" borderId="9" xfId="1" applyNumberFormat="1" applyFont="1" applyFill="1" applyBorder="1" applyProtection="1"/>
    <xf numFmtId="165" fontId="0" fillId="0" borderId="11" xfId="1" applyNumberFormat="1" applyFont="1" applyFill="1" applyBorder="1" applyProtection="1"/>
    <xf numFmtId="164" fontId="0" fillId="0" borderId="22" xfId="0" applyNumberFormat="1" applyFill="1" applyBorder="1" applyProtection="1"/>
    <xf numFmtId="165" fontId="0" fillId="0" borderId="10" xfId="1" applyNumberFormat="1" applyFont="1" applyFill="1" applyBorder="1" applyProtection="1"/>
    <xf numFmtId="164" fontId="2" fillId="0" borderId="12" xfId="0" applyNumberFormat="1" applyFont="1" applyFill="1" applyBorder="1" applyProtection="1"/>
    <xf numFmtId="165" fontId="2" fillId="0" borderId="14" xfId="1" applyNumberFormat="1" applyFont="1" applyFill="1" applyBorder="1" applyProtection="1"/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23" xfId="0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/>
    </xf>
    <xf numFmtId="0" fontId="2" fillId="0" borderId="15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/>
  </sheetViews>
  <sheetFormatPr defaultRowHeight="15" x14ac:dyDescent="0.25"/>
  <cols>
    <col min="1" max="1" width="46.140625" customWidth="1"/>
    <col min="2" max="9" width="14.7109375" customWidth="1"/>
    <col min="10" max="10" width="10.28515625" customWidth="1"/>
  </cols>
  <sheetData>
    <row r="1" spans="1:9" ht="18.75" x14ac:dyDescent="0.3">
      <c r="A1" s="1" t="s">
        <v>40</v>
      </c>
    </row>
    <row r="2" spans="1:9" ht="15.75" thickBot="1" x14ac:dyDescent="0.3"/>
    <row r="3" spans="1:9" x14ac:dyDescent="0.25">
      <c r="A3" s="12"/>
      <c r="B3" s="33" t="s">
        <v>0</v>
      </c>
      <c r="C3" s="34"/>
      <c r="D3" s="35" t="s">
        <v>1</v>
      </c>
      <c r="E3" s="34"/>
      <c r="F3" s="35" t="s">
        <v>2</v>
      </c>
      <c r="G3" s="34"/>
      <c r="H3" s="36" t="s">
        <v>3</v>
      </c>
      <c r="I3" s="37"/>
    </row>
    <row r="4" spans="1:9" ht="15.75" thickBot="1" x14ac:dyDescent="0.3">
      <c r="A4" s="13"/>
      <c r="B4" s="29" t="s">
        <v>4</v>
      </c>
      <c r="C4" s="30" t="s">
        <v>38</v>
      </c>
      <c r="D4" s="30" t="s">
        <v>4</v>
      </c>
      <c r="E4" s="30" t="s">
        <v>38</v>
      </c>
      <c r="F4" s="30" t="s">
        <v>4</v>
      </c>
      <c r="G4" s="31" t="s">
        <v>38</v>
      </c>
      <c r="H4" s="30" t="s">
        <v>4</v>
      </c>
      <c r="I4" s="32" t="s">
        <v>38</v>
      </c>
    </row>
    <row r="5" spans="1:9" x14ac:dyDescent="0.25">
      <c r="A5" s="18" t="s">
        <v>6</v>
      </c>
      <c r="B5" s="25">
        <v>43420.2</v>
      </c>
      <c r="C5" s="26">
        <f>B5/B$19</f>
        <v>0.39893165455728158</v>
      </c>
      <c r="D5" s="8">
        <v>39946.1</v>
      </c>
      <c r="E5" s="26">
        <f>D5/D$19</f>
        <v>0.4060012745314267</v>
      </c>
      <c r="F5" s="8">
        <v>41169.1</v>
      </c>
      <c r="G5" s="26">
        <f>F5/F$19</f>
        <v>0.40428966902908453</v>
      </c>
      <c r="H5" s="8">
        <v>42709</v>
      </c>
      <c r="I5" s="24">
        <f>H5/H$19</f>
        <v>0.45320118635165035</v>
      </c>
    </row>
    <row r="6" spans="1:9" x14ac:dyDescent="0.25">
      <c r="A6" s="18" t="s">
        <v>7</v>
      </c>
      <c r="B6" s="20">
        <v>33467.199999999997</v>
      </c>
      <c r="C6" s="15">
        <f t="shared" ref="C6:E18" si="0">B6/B$19</f>
        <v>0.30748650327265775</v>
      </c>
      <c r="D6" s="3">
        <v>31964.3</v>
      </c>
      <c r="E6" s="15">
        <f t="shared" si="0"/>
        <v>0.32487643448308806</v>
      </c>
      <c r="F6" s="3">
        <v>33364.1</v>
      </c>
      <c r="G6" s="15">
        <f t="shared" ref="G6" si="1">F6/F$19</f>
        <v>0.32764284248266978</v>
      </c>
      <c r="H6" s="3">
        <v>31897.7</v>
      </c>
      <c r="I6" s="21">
        <f t="shared" ref="I6" si="2">H6/H$19</f>
        <v>0.33847843503451353</v>
      </c>
    </row>
    <row r="7" spans="1:9" x14ac:dyDescent="0.25">
      <c r="A7" s="18" t="s">
        <v>8</v>
      </c>
      <c r="B7" s="20">
        <v>16740.5</v>
      </c>
      <c r="C7" s="15">
        <f t="shared" si="0"/>
        <v>0.15380664674773892</v>
      </c>
      <c r="D7" s="3">
        <v>1163.2</v>
      </c>
      <c r="E7" s="15">
        <f t="shared" si="0"/>
        <v>1.182244781180029E-2</v>
      </c>
      <c r="F7" s="3">
        <v>860.5</v>
      </c>
      <c r="G7" s="15">
        <f t="shared" ref="G7" si="3">F7/F$19</f>
        <v>8.4503003514657168E-3</v>
      </c>
      <c r="H7" s="3">
        <v>914.3</v>
      </c>
      <c r="I7" s="21">
        <f t="shared" ref="I7" si="4">H7/H$19</f>
        <v>9.7019795518816614E-3</v>
      </c>
    </row>
    <row r="8" spans="1:9" x14ac:dyDescent="0.25">
      <c r="A8" s="18" t="s">
        <v>9</v>
      </c>
      <c r="B8" s="20">
        <v>13273</v>
      </c>
      <c r="C8" s="15">
        <f t="shared" si="0"/>
        <v>0.12194830633987865</v>
      </c>
      <c r="D8" s="3">
        <v>22962.7</v>
      </c>
      <c r="E8" s="15">
        <f t="shared" si="0"/>
        <v>0.23338662514445196</v>
      </c>
      <c r="F8" s="3">
        <v>21799.3</v>
      </c>
      <c r="G8" s="15">
        <f t="shared" ref="G8" si="5">F8/F$19</f>
        <v>0.21407394822975781</v>
      </c>
      <c r="H8" s="3">
        <v>12756.3</v>
      </c>
      <c r="I8" s="21">
        <f t="shared" ref="I8" si="6">H8/H$19</f>
        <v>0.13536187439316202</v>
      </c>
    </row>
    <row r="9" spans="1:9" x14ac:dyDescent="0.25">
      <c r="A9" s="18" t="s">
        <v>10</v>
      </c>
      <c r="B9" s="20">
        <v>43.6</v>
      </c>
      <c r="C9" s="15">
        <f t="shared" si="0"/>
        <v>4.0058360253286441E-4</v>
      </c>
      <c r="D9" s="3">
        <v>49.9</v>
      </c>
      <c r="E9" s="15">
        <f t="shared" si="0"/>
        <v>5.0717000155505029E-4</v>
      </c>
      <c r="F9" s="3">
        <v>56</v>
      </c>
      <c r="G9" s="15">
        <f t="shared" ref="G9" si="7">F9/F$19</f>
        <v>5.4993238777696705E-4</v>
      </c>
      <c r="H9" s="3">
        <v>84.9</v>
      </c>
      <c r="I9" s="21">
        <f t="shared" ref="I9" si="8">H9/H$19</f>
        <v>9.0090568079924881E-4</v>
      </c>
    </row>
    <row r="10" spans="1:9" x14ac:dyDescent="0.25">
      <c r="A10" s="18" t="s">
        <v>11</v>
      </c>
      <c r="B10" s="20">
        <v>3.5</v>
      </c>
      <c r="C10" s="15">
        <f t="shared" si="0"/>
        <v>3.2156940570298745E-5</v>
      </c>
      <c r="D10" s="3">
        <v>0.9</v>
      </c>
      <c r="E10" s="15">
        <f t="shared" si="0"/>
        <v>9.1473547374658363E-6</v>
      </c>
      <c r="F10" s="3">
        <v>3.1</v>
      </c>
      <c r="G10" s="15">
        <f t="shared" ref="G10" si="9">F10/F$19</f>
        <v>3.044268575193925E-5</v>
      </c>
      <c r="H10" s="3">
        <v>0.3</v>
      </c>
      <c r="I10" s="21">
        <f t="shared" ref="I10" si="10">H10/H$19</f>
        <v>3.1834122996439883E-6</v>
      </c>
    </row>
    <row r="11" spans="1:9" x14ac:dyDescent="0.25">
      <c r="A11" s="18" t="s">
        <v>12</v>
      </c>
      <c r="B11" s="20">
        <v>125.7</v>
      </c>
      <c r="C11" s="15">
        <f t="shared" si="0"/>
        <v>1.154893551339015E-3</v>
      </c>
      <c r="D11" s="3">
        <v>50.2</v>
      </c>
      <c r="E11" s="15">
        <f t="shared" si="0"/>
        <v>5.1021911980087225E-4</v>
      </c>
      <c r="F11" s="3">
        <v>1169.7</v>
      </c>
      <c r="G11" s="15">
        <f t="shared" ref="G11" si="11">F11/F$19</f>
        <v>1.1486712749691401E-2</v>
      </c>
      <c r="H11" s="3">
        <v>1941.3</v>
      </c>
      <c r="I11" s="21">
        <f t="shared" ref="I11" si="12">H11/H$19</f>
        <v>2.0599860990996248E-2</v>
      </c>
    </row>
    <row r="12" spans="1:9" x14ac:dyDescent="0.25">
      <c r="A12" s="18" t="s">
        <v>13</v>
      </c>
      <c r="B12" s="20">
        <v>714</v>
      </c>
      <c r="C12" s="15">
        <f t="shared" si="0"/>
        <v>6.5600158763409449E-3</v>
      </c>
      <c r="D12" s="3">
        <v>1226.3</v>
      </c>
      <c r="E12" s="15">
        <f t="shared" si="0"/>
        <v>1.2463779016171506E-2</v>
      </c>
      <c r="F12" s="3">
        <v>2673</v>
      </c>
      <c r="G12" s="15">
        <f t="shared" ref="G12" si="13">F12/F$19</f>
        <v>2.6249451295139874E-2</v>
      </c>
      <c r="H12" s="3">
        <v>3502.3</v>
      </c>
      <c r="I12" s="21">
        <f t="shared" ref="I12" si="14">H12/H$19</f>
        <v>3.7164216323477134E-2</v>
      </c>
    </row>
    <row r="13" spans="1:9" x14ac:dyDescent="0.25">
      <c r="A13" s="18" t="s">
        <v>14</v>
      </c>
      <c r="B13" s="20">
        <v>0</v>
      </c>
      <c r="C13" s="15">
        <f t="shared" si="0"/>
        <v>0</v>
      </c>
      <c r="D13" s="3">
        <v>0</v>
      </c>
      <c r="E13" s="15">
        <f t="shared" si="0"/>
        <v>0</v>
      </c>
      <c r="F13" s="3">
        <v>0</v>
      </c>
      <c r="G13" s="15">
        <f t="shared" ref="G13" si="15">F13/F$19</f>
        <v>0</v>
      </c>
      <c r="H13" s="3">
        <v>0</v>
      </c>
      <c r="I13" s="21">
        <f t="shared" ref="I13" si="16">H13/H$19</f>
        <v>0</v>
      </c>
    </row>
    <row r="14" spans="1:9" x14ac:dyDescent="0.25">
      <c r="A14" s="18" t="s">
        <v>15</v>
      </c>
      <c r="B14" s="20">
        <v>11.9</v>
      </c>
      <c r="C14" s="15">
        <f t="shared" si="0"/>
        <v>1.0933359793901574E-4</v>
      </c>
      <c r="D14" s="3">
        <v>23.3</v>
      </c>
      <c r="E14" s="15">
        <f t="shared" si="0"/>
        <v>2.3681485042550444E-4</v>
      </c>
      <c r="F14" s="3">
        <v>1.4</v>
      </c>
      <c r="G14" s="15">
        <f t="shared" ref="G14" si="17">F14/F$19</f>
        <v>1.3748309694424176E-5</v>
      </c>
      <c r="H14" s="3">
        <v>49.9</v>
      </c>
      <c r="I14" s="21">
        <f t="shared" ref="I14" si="18">H14/H$19</f>
        <v>5.2950757917411668E-4</v>
      </c>
    </row>
    <row r="15" spans="1:9" x14ac:dyDescent="0.25">
      <c r="A15" s="18" t="s">
        <v>16</v>
      </c>
      <c r="B15" s="20">
        <v>555.9</v>
      </c>
      <c r="C15" s="15">
        <f t="shared" si="0"/>
        <v>5.107440932294021E-3</v>
      </c>
      <c r="D15" s="3">
        <v>794.5</v>
      </c>
      <c r="E15" s="15">
        <f t="shared" si="0"/>
        <v>8.0750814876851193E-3</v>
      </c>
      <c r="F15" s="3">
        <v>689</v>
      </c>
      <c r="G15" s="15">
        <f t="shared" ref="G15" si="19">F15/F$19</f>
        <v>6.7661324138987558E-3</v>
      </c>
      <c r="H15" s="3">
        <v>338.7</v>
      </c>
      <c r="I15" s="21">
        <f t="shared" ref="I15" si="20">H15/H$19</f>
        <v>3.5940724862980628E-3</v>
      </c>
    </row>
    <row r="16" spans="1:9" x14ac:dyDescent="0.25">
      <c r="A16" s="18" t="s">
        <v>17</v>
      </c>
      <c r="B16" s="20">
        <v>181.3</v>
      </c>
      <c r="C16" s="15">
        <f t="shared" si="0"/>
        <v>1.6657295215414753E-3</v>
      </c>
      <c r="D16" s="3">
        <v>138.69999999999999</v>
      </c>
      <c r="E16" s="15">
        <f t="shared" si="0"/>
        <v>1.4097090023183461E-3</v>
      </c>
      <c r="F16" s="3">
        <v>4.5</v>
      </c>
      <c r="G16" s="15">
        <f t="shared" ref="G16" si="21">F16/F$19</f>
        <v>4.4190995446363423E-5</v>
      </c>
      <c r="H16" s="3">
        <v>0</v>
      </c>
      <c r="I16" s="21">
        <f t="shared" ref="I16" si="22">H16/H$19</f>
        <v>0</v>
      </c>
    </row>
    <row r="17" spans="1:9" x14ac:dyDescent="0.25">
      <c r="A17" s="18" t="s">
        <v>18</v>
      </c>
      <c r="B17" s="20">
        <v>27.2</v>
      </c>
      <c r="C17" s="15">
        <f t="shared" si="0"/>
        <v>2.4990536671775027E-4</v>
      </c>
      <c r="D17" s="3">
        <v>19.3</v>
      </c>
      <c r="E17" s="15">
        <f t="shared" si="0"/>
        <v>1.9615994048121185E-4</v>
      </c>
      <c r="F17" s="3">
        <v>25.3</v>
      </c>
      <c r="G17" s="15">
        <f t="shared" ref="G17" si="23">F17/F$19</f>
        <v>2.4845159662066548E-4</v>
      </c>
      <c r="H17" s="3">
        <v>27.3</v>
      </c>
      <c r="I17" s="21">
        <f t="shared" ref="I17" si="24">H17/H$19</f>
        <v>2.8969051926760293E-4</v>
      </c>
    </row>
    <row r="18" spans="1:9" ht="15.75" thickBot="1" x14ac:dyDescent="0.3">
      <c r="A18" s="19" t="s">
        <v>19</v>
      </c>
      <c r="B18" s="22">
        <v>277.2</v>
      </c>
      <c r="C18" s="16">
        <f t="shared" si="0"/>
        <v>2.5468296931676609E-3</v>
      </c>
      <c r="D18" s="4">
        <v>49.7</v>
      </c>
      <c r="E18" s="16">
        <f t="shared" si="0"/>
        <v>5.0513725605783565E-4</v>
      </c>
      <c r="F18" s="4">
        <v>15.7</v>
      </c>
      <c r="G18" s="16">
        <f t="shared" ref="G18" si="25">F18/F$19</f>
        <v>1.5417747300175685E-4</v>
      </c>
      <c r="H18" s="4">
        <v>16.5</v>
      </c>
      <c r="I18" s="23">
        <f t="shared" ref="I18" si="26">H18/H$19</f>
        <v>1.7508767648041936E-4</v>
      </c>
    </row>
    <row r="19" spans="1:9" ht="15.75" thickBot="1" x14ac:dyDescent="0.3">
      <c r="A19" s="14" t="s">
        <v>5</v>
      </c>
      <c r="B19" s="27">
        <v>108841.2</v>
      </c>
      <c r="C19" s="17">
        <f>SUM(C5:C18)</f>
        <v>0.99999999999999978</v>
      </c>
      <c r="D19" s="9">
        <v>98389.1</v>
      </c>
      <c r="E19" s="17">
        <f>SUM(E5:E18)</f>
        <v>0.99999999999999978</v>
      </c>
      <c r="F19" s="9">
        <v>101830.7</v>
      </c>
      <c r="G19" s="17">
        <f>SUM(G5:G18)</f>
        <v>1.0000000000000002</v>
      </c>
      <c r="H19" s="9">
        <v>94238.5</v>
      </c>
      <c r="I19" s="28">
        <f>SUM(I5:I18)</f>
        <v>1</v>
      </c>
    </row>
    <row r="20" spans="1:9" x14ac:dyDescent="0.25">
      <c r="A20" s="10"/>
      <c r="B20" s="11"/>
      <c r="C20" s="11"/>
      <c r="D20" s="11"/>
      <c r="E20" s="11"/>
      <c r="F20" s="11"/>
      <c r="G20" s="11"/>
      <c r="H20" s="11"/>
      <c r="I20" s="11"/>
    </row>
    <row r="21" spans="1:9" x14ac:dyDescent="0.25">
      <c r="A21" s="2" t="s">
        <v>20</v>
      </c>
    </row>
    <row r="22" spans="1:9" x14ac:dyDescent="0.25">
      <c r="A22" s="5" t="s">
        <v>21</v>
      </c>
    </row>
    <row r="23" spans="1:9" x14ac:dyDescent="0.25">
      <c r="A23" s="5" t="s">
        <v>22</v>
      </c>
    </row>
    <row r="25" spans="1:9" x14ac:dyDescent="0.25">
      <c r="A25" t="s">
        <v>23</v>
      </c>
    </row>
    <row r="26" spans="1:9" x14ac:dyDescent="0.25">
      <c r="A26" t="s">
        <v>24</v>
      </c>
    </row>
    <row r="28" spans="1:9" x14ac:dyDescent="0.25">
      <c r="A28" t="s">
        <v>25</v>
      </c>
    </row>
    <row r="29" spans="1:9" x14ac:dyDescent="0.25">
      <c r="A29" t="s">
        <v>26</v>
      </c>
    </row>
    <row r="31" spans="1:9" x14ac:dyDescent="0.25">
      <c r="A31" t="s">
        <v>27</v>
      </c>
    </row>
    <row r="32" spans="1:9" x14ac:dyDescent="0.25">
      <c r="A32" t="s">
        <v>28</v>
      </c>
    </row>
    <row r="34" spans="1:1" x14ac:dyDescent="0.25">
      <c r="A34" t="s">
        <v>29</v>
      </c>
    </row>
    <row r="36" spans="1:1" x14ac:dyDescent="0.25">
      <c r="A36" t="s">
        <v>30</v>
      </c>
    </row>
    <row r="37" spans="1:1" x14ac:dyDescent="0.25">
      <c r="A37" t="s">
        <v>31</v>
      </c>
    </row>
    <row r="41" spans="1:1" x14ac:dyDescent="0.25">
      <c r="A41" t="s">
        <v>32</v>
      </c>
    </row>
    <row r="42" spans="1:1" x14ac:dyDescent="0.25">
      <c r="A42" t="s">
        <v>33</v>
      </c>
    </row>
    <row r="45" spans="1:1" x14ac:dyDescent="0.25">
      <c r="A45" s="6" t="s">
        <v>34</v>
      </c>
    </row>
    <row r="46" spans="1:1" x14ac:dyDescent="0.25">
      <c r="A46" s="6" t="s">
        <v>35</v>
      </c>
    </row>
    <row r="47" spans="1:1" x14ac:dyDescent="0.25">
      <c r="A47" s="7" t="s">
        <v>36</v>
      </c>
    </row>
    <row r="48" spans="1:1" x14ac:dyDescent="0.25">
      <c r="A48" s="7" t="s">
        <v>37</v>
      </c>
    </row>
    <row r="49" spans="1:1" x14ac:dyDescent="0.25">
      <c r="A49" s="6"/>
    </row>
    <row r="50" spans="1:1" x14ac:dyDescent="0.25">
      <c r="A50" s="6" t="s">
        <v>39</v>
      </c>
    </row>
  </sheetData>
  <mergeCells count="4"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MEG030a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2019-04-17T15:30:09Z</dcterms:created>
  <dcterms:modified xsi:type="dcterms:W3CDTF">2019-04-18T09:47:17Z</dcterms:modified>
</cp:coreProperties>
</file>