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9360"/>
  </bookViews>
  <sheets>
    <sheet name="Luke_Met_Mvarat_1.02" sheetId="2" r:id="rId1"/>
  </sheets>
  <calcPr calcId="162913" iterateDelta="1E-4"/>
</workbook>
</file>

<file path=xl/calcChain.xml><?xml version="1.0" encoding="utf-8"?>
<calcChain xmlns="http://schemas.openxmlformats.org/spreadsheetml/2006/main">
  <c r="O5" i="2" l="1"/>
  <c r="O9" i="2"/>
  <c r="L10" i="2"/>
  <c r="L9" i="2"/>
  <c r="L8" i="2"/>
  <c r="L7" i="2"/>
  <c r="L6" i="2"/>
  <c r="L5" i="2"/>
  <c r="J10" i="2"/>
  <c r="J9" i="2"/>
  <c r="J8" i="2"/>
  <c r="J7" i="2"/>
  <c r="J6" i="2"/>
  <c r="O6" i="2" s="1"/>
  <c r="J5" i="2"/>
  <c r="H10" i="2"/>
  <c r="H9" i="2"/>
  <c r="H8" i="2"/>
  <c r="H7" i="2"/>
  <c r="H6" i="2"/>
  <c r="H5" i="2"/>
  <c r="F10" i="2"/>
  <c r="F9" i="2"/>
  <c r="F8" i="2"/>
  <c r="O8" i="2" s="1"/>
  <c r="F7" i="2"/>
  <c r="O7" i="2" s="1"/>
  <c r="F6" i="2"/>
  <c r="F5" i="2"/>
  <c r="D6" i="2"/>
  <c r="D7" i="2"/>
  <c r="D8" i="2"/>
  <c r="D9" i="2"/>
  <c r="D10" i="2"/>
  <c r="O10" i="2" s="1"/>
  <c r="D5" i="2"/>
</calcChain>
</file>

<file path=xl/comments1.xml><?xml version="1.0" encoding="utf-8"?>
<comments xmlns="http://schemas.openxmlformats.org/spreadsheetml/2006/main">
  <authors>
    <author>PXWeb</author>
  </authors>
  <commentList>
    <comment ref="B10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<sst xmlns="http://schemas.openxmlformats.org/spreadsheetml/2006/main" count="62" uniqueCount="45">
  <si>
    <t>Mineral soils  (1000 ha)</t>
  </si>
  <si>
    <t>Peatlands - Spruce dominated peatlands  (1000 ha)</t>
  </si>
  <si>
    <t>Peatlands - Pine dominated peatlands  (1000 ha)</t>
  </si>
  <si>
    <t>Peatlands - Treeless peatlands  (1000 ha)</t>
  </si>
  <si>
    <t>Peatlands - Total  (1000 ha)</t>
  </si>
  <si>
    <t>Thickness of peat &lt; 30 cm  (1000 ha)</t>
  </si>
  <si>
    <t>Mineral soils and peatlands, total (1000 ha)</t>
  </si>
  <si>
    <t>WHOLE COUNTRY</t>
  </si>
  <si>
    <t>NFI 7 (1977-1984)</t>
  </si>
  <si>
    <t>..</t>
  </si>
  <si>
    <t>NFI 8 (1986-1994)</t>
  </si>
  <si>
    <t>NFI 9 (1996-2003)</t>
  </si>
  <si>
    <t>NFI 10 (2004-2008)</t>
  </si>
  <si>
    <t>NFI 11 (2009-2013)</t>
  </si>
  <si>
    <t>NFI 11/12</t>
  </si>
  <si>
    <t>Forest roads, depots, etc. are not included in this table as they cannot be classified as mineral soil or peatland.</t>
  </si>
  <si>
    <t>principal site class:</t>
  </si>
  <si>
    <t>Forestry land is classified as peatland if it has a peat layer or if the coverage of peat-forming plants is more than 75%. There is no minimum thickness requirement for a peat layer.</t>
  </si>
  <si>
    <t>inventory: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</si>
  <si>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</si>
  <si>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</si>
  <si>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Latest update:</t>
  </si>
  <si>
    <t>20170224 09:00</t>
  </si>
  <si>
    <t>Source:</t>
  </si>
  <si>
    <t>Natural Resources Institute Finland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</si>
  <si>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</si>
  <si>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</si>
  <si>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</si>
  <si>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</si>
  <si>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</si>
  <si>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</si>
  <si>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</si>
  <si>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</si>
  <si>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Luke_Met_Mvarat_1.02</t>
  </si>
  <si>
    <t>in 1000 ha</t>
  </si>
  <si>
    <t>in %</t>
  </si>
  <si>
    <t>Value adding steps:</t>
  </si>
  <si>
    <t>Table formated</t>
  </si>
  <si>
    <t>Table Quality checked: Totals</t>
  </si>
  <si>
    <t>JRC value adding: 2019-01</t>
  </si>
  <si>
    <t>Columns with percentage values added</t>
  </si>
  <si>
    <t>Area</t>
  </si>
  <si>
    <t>Forest Inventory</t>
  </si>
  <si>
    <t>Period</t>
  </si>
  <si>
    <t>Change of forestry land (without Forest roads/depots/etc.) over time by Soil types and dominant Tree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</si>
</sst>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07A"/>
        <bgColor rgb="FFFFA07A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44">
    <xf numFmtId="0" fontId="0" fillId="0" borderId="0" xfId="0" applyFill="1" applyProtection="1"/>
    <xf numFmtId="0" fontId="1" fillId="0" borderId="0" xfId="0" applyFont="1" applyFill="1" applyProtection="1"/>
    <xf numFmtId="3" fontId="0" fillId="0" borderId="1" xfId="0" applyNumberFormat="1" applyFill="1" applyBorder="1" applyProtection="1"/>
    <xf numFmtId="0" fontId="0" fillId="0" borderId="0" xfId="0" applyFill="1" applyAlignment="1" applyProtection="1">
      <alignment vertical="top"/>
    </xf>
    <xf numFmtId="0" fontId="2" fillId="0" borderId="2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vertical="top" wrapText="1"/>
    </xf>
    <xf numFmtId="164" fontId="0" fillId="0" borderId="1" xfId="1" applyNumberFormat="1" applyFont="1" applyFill="1" applyBorder="1" applyProtection="1"/>
    <xf numFmtId="3" fontId="2" fillId="0" borderId="11" xfId="0" applyNumberFormat="1" applyFont="1" applyFill="1" applyBorder="1" applyProtection="1"/>
    <xf numFmtId="3" fontId="0" fillId="0" borderId="3" xfId="0" applyNumberFormat="1" applyFill="1" applyBorder="1" applyProtection="1"/>
    <xf numFmtId="164" fontId="0" fillId="0" borderId="3" xfId="1" applyNumberFormat="1" applyFont="1" applyFill="1" applyBorder="1" applyProtection="1"/>
    <xf numFmtId="3" fontId="2" fillId="0" borderId="13" xfId="0" applyNumberFormat="1" applyFont="1" applyFill="1" applyBorder="1" applyProtection="1"/>
    <xf numFmtId="3" fontId="0" fillId="0" borderId="14" xfId="0" applyNumberFormat="1" applyFill="1" applyBorder="1" applyProtection="1"/>
    <xf numFmtId="164" fontId="0" fillId="0" borderId="14" xfId="1" applyNumberFormat="1" applyFont="1" applyFill="1" applyBorder="1" applyProtection="1"/>
    <xf numFmtId="3" fontId="2" fillId="0" borderId="17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0" fontId="2" fillId="0" borderId="19" xfId="0" applyFont="1" applyFill="1" applyBorder="1" applyAlignment="1" applyProtection="1">
      <alignment vertical="top" wrapText="1"/>
    </xf>
    <xf numFmtId="3" fontId="0" fillId="0" borderId="20" xfId="0" applyNumberFormat="1" applyFill="1" applyBorder="1" applyProtection="1"/>
    <xf numFmtId="3" fontId="0" fillId="0" borderId="7" xfId="0" applyNumberFormat="1" applyFill="1" applyBorder="1" applyProtection="1"/>
    <xf numFmtId="3" fontId="0" fillId="0" borderId="19" xfId="0" applyNumberFormat="1" applyFill="1" applyBorder="1" applyProtection="1"/>
    <xf numFmtId="164" fontId="2" fillId="0" borderId="15" xfId="1" applyNumberFormat="1" applyFont="1" applyFill="1" applyBorder="1" applyProtection="1"/>
    <xf numFmtId="164" fontId="2" fillId="0" borderId="12" xfId="1" applyNumberFormat="1" applyFont="1" applyFill="1" applyBorder="1" applyProtection="1"/>
    <xf numFmtId="3" fontId="2" fillId="0" borderId="2" xfId="0" applyNumberFormat="1" applyFont="1" applyFill="1" applyBorder="1" applyProtection="1"/>
    <xf numFmtId="164" fontId="2" fillId="0" borderId="5" xfId="1" applyNumberFormat="1" applyFont="1" applyFill="1" applyBorder="1" applyProtection="1"/>
    <xf numFmtId="164" fontId="0" fillId="0" borderId="17" xfId="1" applyNumberFormat="1" applyFont="1" applyFill="1" applyBorder="1" applyProtection="1"/>
    <xf numFmtId="164" fontId="0" fillId="0" borderId="6" xfId="1" applyNumberFormat="1" applyFont="1" applyFill="1" applyBorder="1" applyProtection="1"/>
    <xf numFmtId="164" fontId="0" fillId="0" borderId="4" xfId="1" applyNumberFormat="1" applyFont="1" applyFill="1" applyBorder="1" applyProtection="1"/>
    <xf numFmtId="3" fontId="2" fillId="0" borderId="21" xfId="0" applyNumberFormat="1" applyFont="1" applyFill="1" applyBorder="1" applyAlignment="1" applyProtection="1">
      <alignment vertical="top" wrapText="1"/>
    </xf>
    <xf numFmtId="0" fontId="2" fillId="0" borderId="22" xfId="0" applyFont="1" applyFill="1" applyBorder="1" applyAlignment="1" applyProtection="1">
      <alignment vertical="top" wrapText="1"/>
    </xf>
    <xf numFmtId="3" fontId="0" fillId="2" borderId="23" xfId="0" applyNumberFormat="1" applyFill="1" applyBorder="1" applyAlignment="1" applyProtection="1">
      <alignment horizontal="right"/>
    </xf>
    <xf numFmtId="3" fontId="0" fillId="2" borderId="24" xfId="0" applyNumberFormat="1" applyFill="1" applyBorder="1" applyAlignment="1" applyProtection="1">
      <alignment horizontal="right"/>
    </xf>
    <xf numFmtId="3" fontId="0" fillId="0" borderId="24" xfId="0" applyNumberFormat="1" applyFill="1" applyBorder="1" applyProtection="1"/>
    <xf numFmtId="3" fontId="0" fillId="0" borderId="22" xfId="0" applyNumberFormat="1" applyFill="1" applyBorder="1" applyProtection="1"/>
    <xf numFmtId="0" fontId="2" fillId="0" borderId="8" xfId="0" applyFont="1" applyFill="1" applyBorder="1" applyAlignment="1" applyProtection="1">
      <alignment vertical="top"/>
    </xf>
    <xf numFmtId="0" fontId="2" fillId="0" borderId="18" xfId="0" applyFont="1" applyFill="1" applyBorder="1" applyAlignment="1" applyProtection="1">
      <alignment vertical="top" wrapText="1"/>
    </xf>
    <xf numFmtId="0" fontId="0" fillId="0" borderId="2" xfId="0" applyFill="1" applyBorder="1" applyAlignment="1" applyProtection="1">
      <alignment vertical="top"/>
    </xf>
    <xf numFmtId="3" fontId="2" fillId="0" borderId="8" xfId="0" applyNumberFormat="1" applyFont="1" applyFill="1" applyBorder="1" applyAlignment="1" applyProtection="1">
      <alignment horizontal="center" vertical="top" wrapText="1"/>
    </xf>
    <xf numFmtId="3" fontId="2" fillId="0" borderId="10" xfId="0" applyNumberFormat="1" applyFont="1" applyFill="1" applyBorder="1" applyAlignment="1" applyProtection="1">
      <alignment horizontal="center" vertical="top" wrapText="1"/>
    </xf>
    <xf numFmtId="3" fontId="2" fillId="0" borderId="18" xfId="0" applyNumberFormat="1" applyFont="1" applyFill="1" applyBorder="1" applyAlignment="1" applyProtection="1">
      <alignment horizontal="center" vertical="top" wrapText="1"/>
    </xf>
    <xf numFmtId="3" fontId="2" fillId="0" borderId="9" xfId="0" applyNumberFormat="1" applyFont="1" applyFill="1" applyBorder="1" applyAlignment="1" applyProtection="1">
      <alignment horizontal="center" vertical="top" wrapText="1"/>
    </xf>
    <xf numFmtId="3" fontId="2" fillId="0" borderId="16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7"/>
  <sheetViews>
    <sheetView tabSelected="1" workbookViewId="0"/>
  </sheetViews>
  <sheetFormatPr defaultRowHeight="15" x14ac:dyDescent="0.25"/>
  <cols>
    <col min="1" max="2" width="20.7109375" customWidth="1"/>
    <col min="3" max="12" width="10.85546875" customWidth="1"/>
    <col min="13" max="13" width="12.7109375" customWidth="1"/>
    <col min="14" max="15" width="10.85546875" customWidth="1"/>
  </cols>
  <sheetData>
    <row r="1" spans="1:15" ht="18.75" x14ac:dyDescent="0.3">
      <c r="A1" s="1" t="s">
        <v>44</v>
      </c>
    </row>
    <row r="2" spans="1:15" ht="15.75" thickBot="1" x14ac:dyDescent="0.3"/>
    <row r="3" spans="1:15" s="3" customFormat="1" ht="45" customHeight="1" x14ac:dyDescent="0.25">
      <c r="A3" s="35" t="s">
        <v>41</v>
      </c>
      <c r="B3" s="36" t="s">
        <v>42</v>
      </c>
      <c r="C3" s="38" t="s">
        <v>0</v>
      </c>
      <c r="D3" s="39"/>
      <c r="E3" s="40" t="s">
        <v>1</v>
      </c>
      <c r="F3" s="41"/>
      <c r="G3" s="41" t="s">
        <v>2</v>
      </c>
      <c r="H3" s="41"/>
      <c r="I3" s="41" t="s">
        <v>3</v>
      </c>
      <c r="J3" s="42"/>
      <c r="K3" s="38" t="s">
        <v>4</v>
      </c>
      <c r="L3" s="39"/>
      <c r="M3" s="29" t="s">
        <v>5</v>
      </c>
      <c r="N3" s="38" t="s">
        <v>6</v>
      </c>
      <c r="O3" s="39"/>
    </row>
    <row r="4" spans="1:15" s="3" customFormat="1" ht="15.75" thickBot="1" x14ac:dyDescent="0.3">
      <c r="A4" s="37"/>
      <c r="B4" s="18" t="s">
        <v>43</v>
      </c>
      <c r="C4" s="4" t="s">
        <v>34</v>
      </c>
      <c r="D4" s="7" t="s">
        <v>35</v>
      </c>
      <c r="E4" s="18" t="s">
        <v>34</v>
      </c>
      <c r="F4" s="5" t="s">
        <v>35</v>
      </c>
      <c r="G4" s="5" t="s">
        <v>34</v>
      </c>
      <c r="H4" s="5" t="s">
        <v>35</v>
      </c>
      <c r="I4" s="5" t="s">
        <v>34</v>
      </c>
      <c r="J4" s="6" t="s">
        <v>35</v>
      </c>
      <c r="K4" s="4" t="s">
        <v>34</v>
      </c>
      <c r="L4" s="7" t="s">
        <v>35</v>
      </c>
      <c r="M4" s="30" t="s">
        <v>34</v>
      </c>
      <c r="N4" s="4" t="s">
        <v>34</v>
      </c>
      <c r="O4" s="7" t="s">
        <v>35</v>
      </c>
    </row>
    <row r="5" spans="1:15" x14ac:dyDescent="0.25">
      <c r="A5" s="12" t="s">
        <v>7</v>
      </c>
      <c r="B5" s="15" t="s">
        <v>8</v>
      </c>
      <c r="C5" s="12">
        <v>17252</v>
      </c>
      <c r="D5" s="22">
        <f>C5/$N5</f>
        <v>0.65669369266491573</v>
      </c>
      <c r="E5" s="19">
        <v>2194</v>
      </c>
      <c r="F5" s="14">
        <f>E5/$N5</f>
        <v>8.3514141068097902E-2</v>
      </c>
      <c r="G5" s="13">
        <v>5165</v>
      </c>
      <c r="H5" s="14">
        <f>G5/$N5</f>
        <v>0.19660462106505272</v>
      </c>
      <c r="I5" s="13">
        <v>1660</v>
      </c>
      <c r="J5" s="26">
        <f>I5/$N5</f>
        <v>6.318754520193369E-2</v>
      </c>
      <c r="K5" s="12">
        <v>9019</v>
      </c>
      <c r="L5" s="22">
        <f>K5/$N5</f>
        <v>0.34330630733508433</v>
      </c>
      <c r="M5" s="31" t="s">
        <v>9</v>
      </c>
      <c r="N5" s="12">
        <v>26271</v>
      </c>
      <c r="O5" s="22">
        <f>SUM(D5,F5,H5,J5)</f>
        <v>1</v>
      </c>
    </row>
    <row r="6" spans="1:15" x14ac:dyDescent="0.25">
      <c r="A6" s="9" t="s">
        <v>7</v>
      </c>
      <c r="B6" s="16" t="s">
        <v>10</v>
      </c>
      <c r="C6" s="9">
        <v>17239</v>
      </c>
      <c r="D6" s="23">
        <f t="shared" ref="D6:F10" si="0">C6/$N6</f>
        <v>0.65920997284998661</v>
      </c>
      <c r="E6" s="20">
        <v>2298</v>
      </c>
      <c r="F6" s="8">
        <f t="shared" si="0"/>
        <v>8.7874268670414132E-2</v>
      </c>
      <c r="G6" s="2">
        <v>4937</v>
      </c>
      <c r="H6" s="8">
        <f t="shared" ref="H6" si="1">G6/$N6</f>
        <v>0.18878819165615082</v>
      </c>
      <c r="I6" s="2">
        <v>1677</v>
      </c>
      <c r="J6" s="27">
        <f t="shared" ref="J6" si="2">I6/$N6</f>
        <v>6.4127566823448431E-2</v>
      </c>
      <c r="K6" s="9">
        <v>8912</v>
      </c>
      <c r="L6" s="23">
        <f t="shared" ref="L6" si="3">K6/$N6</f>
        <v>0.34079002715001339</v>
      </c>
      <c r="M6" s="32" t="s">
        <v>9</v>
      </c>
      <c r="N6" s="9">
        <v>26151</v>
      </c>
      <c r="O6" s="23">
        <f t="shared" ref="O6:O10" si="4">SUM(D6,F6,H6,J6)</f>
        <v>1</v>
      </c>
    </row>
    <row r="7" spans="1:15" x14ac:dyDescent="0.25">
      <c r="A7" s="9" t="s">
        <v>7</v>
      </c>
      <c r="B7" s="16" t="s">
        <v>11</v>
      </c>
      <c r="C7" s="9">
        <v>17102</v>
      </c>
      <c r="D7" s="23">
        <f t="shared" si="0"/>
        <v>0.65364623146307899</v>
      </c>
      <c r="E7" s="20">
        <v>2370</v>
      </c>
      <c r="F7" s="8">
        <f t="shared" si="0"/>
        <v>9.0582479743158542E-2</v>
      </c>
      <c r="G7" s="2">
        <v>5069</v>
      </c>
      <c r="H7" s="8">
        <f t="shared" ref="H7" si="5">G7/$N7</f>
        <v>0.19373948937471336</v>
      </c>
      <c r="I7" s="2">
        <v>1623</v>
      </c>
      <c r="J7" s="27">
        <f t="shared" ref="J7" si="6">I7/$N7</f>
        <v>6.2031799419049072E-2</v>
      </c>
      <c r="K7" s="9">
        <v>9062</v>
      </c>
      <c r="L7" s="23">
        <f t="shared" ref="L7" si="7">K7/$N7</f>
        <v>0.34635376853692096</v>
      </c>
      <c r="M7" s="33">
        <v>1832</v>
      </c>
      <c r="N7" s="9">
        <v>26164</v>
      </c>
      <c r="O7" s="23">
        <f t="shared" si="4"/>
        <v>1</v>
      </c>
    </row>
    <row r="8" spans="1:15" x14ac:dyDescent="0.25">
      <c r="A8" s="9" t="s">
        <v>7</v>
      </c>
      <c r="B8" s="16" t="s">
        <v>12</v>
      </c>
      <c r="C8" s="9">
        <v>17179</v>
      </c>
      <c r="D8" s="23">
        <f t="shared" si="0"/>
        <v>0.65872924575328806</v>
      </c>
      <c r="E8" s="20">
        <v>2151</v>
      </c>
      <c r="F8" s="8">
        <f t="shared" si="0"/>
        <v>8.2480156447716557E-2</v>
      </c>
      <c r="G8" s="2">
        <v>5107</v>
      </c>
      <c r="H8" s="8">
        <f t="shared" ref="H8" si="8">G8/$N8</f>
        <v>0.19582806089190535</v>
      </c>
      <c r="I8" s="2">
        <v>1641</v>
      </c>
      <c r="J8" s="27">
        <f t="shared" ref="J8" si="9">I8/$N8</f>
        <v>6.2924191878522953E-2</v>
      </c>
      <c r="K8" s="9">
        <v>8900</v>
      </c>
      <c r="L8" s="23">
        <f t="shared" ref="L8" si="10">K8/$N8</f>
        <v>0.34127075424671194</v>
      </c>
      <c r="M8" s="33">
        <v>1771</v>
      </c>
      <c r="N8" s="9">
        <v>26079</v>
      </c>
      <c r="O8" s="23">
        <f t="shared" si="4"/>
        <v>0.99996165497143286</v>
      </c>
    </row>
    <row r="9" spans="1:15" x14ac:dyDescent="0.25">
      <c r="A9" s="9" t="s">
        <v>7</v>
      </c>
      <c r="B9" s="16" t="s">
        <v>13</v>
      </c>
      <c r="C9" s="9">
        <v>17232</v>
      </c>
      <c r="D9" s="23">
        <f t="shared" si="0"/>
        <v>0.66292221281834274</v>
      </c>
      <c r="E9" s="20">
        <v>2124</v>
      </c>
      <c r="F9" s="8">
        <f t="shared" si="0"/>
        <v>8.1711164114795717E-2</v>
      </c>
      <c r="G9" s="2">
        <v>5109</v>
      </c>
      <c r="H9" s="8">
        <f t="shared" ref="H9" si="11">G9/$N9</f>
        <v>0.19654535662075864</v>
      </c>
      <c r="I9" s="2">
        <v>1529</v>
      </c>
      <c r="J9" s="27">
        <f t="shared" ref="J9" si="12">I9/$N9</f>
        <v>5.882126644610295E-2</v>
      </c>
      <c r="K9" s="9">
        <v>8762</v>
      </c>
      <c r="L9" s="23">
        <f t="shared" ref="L9" si="13">K9/$N9</f>
        <v>0.33707778718165732</v>
      </c>
      <c r="M9" s="33">
        <v>1782</v>
      </c>
      <c r="N9" s="9">
        <v>25994</v>
      </c>
      <c r="O9" s="23">
        <f t="shared" si="4"/>
        <v>1</v>
      </c>
    </row>
    <row r="10" spans="1:15" ht="15.75" thickBot="1" x14ac:dyDescent="0.3">
      <c r="A10" s="24" t="s">
        <v>7</v>
      </c>
      <c r="B10" s="17" t="s">
        <v>14</v>
      </c>
      <c r="C10" s="24">
        <v>17346</v>
      </c>
      <c r="D10" s="25">
        <f t="shared" si="0"/>
        <v>0.66689734717416382</v>
      </c>
      <c r="E10" s="21">
        <v>2042</v>
      </c>
      <c r="F10" s="11">
        <f t="shared" si="0"/>
        <v>7.8508266051518644E-2</v>
      </c>
      <c r="G10" s="10">
        <v>5127</v>
      </c>
      <c r="H10" s="11">
        <f t="shared" ref="H10" si="14">G10/$N10</f>
        <v>0.19711649365628606</v>
      </c>
      <c r="I10" s="10">
        <v>1496</v>
      </c>
      <c r="J10" s="28">
        <f t="shared" ref="J10" si="15">I10/$N10</f>
        <v>5.7516339869281043E-2</v>
      </c>
      <c r="K10" s="24">
        <v>8665</v>
      </c>
      <c r="L10" s="25">
        <f t="shared" ref="L10" si="16">K10/$N10</f>
        <v>0.33314109957708571</v>
      </c>
      <c r="M10" s="34">
        <v>1669</v>
      </c>
      <c r="N10" s="24">
        <v>26010</v>
      </c>
      <c r="O10" s="25">
        <f t="shared" si="4"/>
        <v>1.0000384467512495</v>
      </c>
    </row>
    <row r="12" spans="1:15" x14ac:dyDescent="0.25">
      <c r="A12" s="43" t="s">
        <v>15</v>
      </c>
    </row>
    <row r="13" spans="1:15" x14ac:dyDescent="0.25">
      <c r="A13" t="s">
        <v>16</v>
      </c>
    </row>
    <row r="14" spans="1:15" x14ac:dyDescent="0.25">
      <c r="A14" t="s">
        <v>17</v>
      </c>
    </row>
    <row r="16" spans="1:15" x14ac:dyDescent="0.25">
      <c r="A16" t="s">
        <v>18</v>
      </c>
    </row>
    <row r="17" spans="1:2" x14ac:dyDescent="0.25">
      <c r="A17" t="s">
        <v>19</v>
      </c>
    </row>
    <row r="18" spans="1:2" x14ac:dyDescent="0.25">
      <c r="A18" t="s">
        <v>20</v>
      </c>
    </row>
    <row r="21" spans="1:2" x14ac:dyDescent="0.25">
      <c r="A21" t="s">
        <v>21</v>
      </c>
      <c r="B21" t="s">
        <v>22</v>
      </c>
    </row>
    <row r="23" spans="1:2" x14ac:dyDescent="0.25">
      <c r="A23" t="s">
        <v>23</v>
      </c>
      <c r="B23" t="s">
        <v>24</v>
      </c>
    </row>
    <row r="25" spans="1:2" x14ac:dyDescent="0.25">
      <c r="A25" t="s">
        <v>25</v>
      </c>
      <c r="B25" t="s">
        <v>26</v>
      </c>
    </row>
    <row r="27" spans="1:2" x14ac:dyDescent="0.25">
      <c r="A27" t="s">
        <v>27</v>
      </c>
    </row>
    <row r="29" spans="1:2" x14ac:dyDescent="0.25">
      <c r="A29" t="s">
        <v>28</v>
      </c>
      <c r="B29" t="s">
        <v>29</v>
      </c>
    </row>
    <row r="37" spans="1:2" x14ac:dyDescent="0.25">
      <c r="A37" t="s">
        <v>30</v>
      </c>
      <c r="B37" t="s">
        <v>31</v>
      </c>
    </row>
    <row r="39" spans="1:2" x14ac:dyDescent="0.25">
      <c r="A39" t="s">
        <v>32</v>
      </c>
      <c r="B39" t="s">
        <v>33</v>
      </c>
    </row>
    <row r="42" spans="1:2" x14ac:dyDescent="0.25">
      <c r="A42" t="s">
        <v>36</v>
      </c>
    </row>
    <row r="43" spans="1:2" x14ac:dyDescent="0.25">
      <c r="A43" t="s">
        <v>40</v>
      </c>
    </row>
    <row r="44" spans="1:2" x14ac:dyDescent="0.25">
      <c r="A44" t="s">
        <v>37</v>
      </c>
    </row>
    <row r="45" spans="1:2" x14ac:dyDescent="0.25">
      <c r="A45" t="s">
        <v>38</v>
      </c>
    </row>
    <row r="47" spans="1:2" x14ac:dyDescent="0.25">
      <c r="A47" t="s">
        <v>39</v>
      </c>
    </row>
  </sheetData>
  <mergeCells count="6">
    <mergeCell ref="N3:O3"/>
    <mergeCell ref="C3:D3"/>
    <mergeCell ref="E3:F3"/>
    <mergeCell ref="G3:H3"/>
    <mergeCell ref="I3:J3"/>
    <mergeCell ref="K3:L3"/>
  </mergeCells>
  <pageMargins left="0.75" right="0.75" top="0.75" bottom="0.5" header="0.5" footer="0.7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2019-01-28T13:57:30Z</dcterms:created>
  <dcterms:modified xsi:type="dcterms:W3CDTF">2019-02-05T17:17:16Z</dcterms:modified>
</cp:coreProperties>
</file>