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Felling\Statistical_Bureau\"/>
    </mc:Choice>
  </mc:AlternateContent>
  <bookViews>
    <workbookView xWindow="0" yWindow="0" windowWidth="22485" windowHeight="10650"/>
  </bookViews>
  <sheets>
    <sheet name="MEG030a" sheetId="3" r:id="rId1"/>
  </sheets>
  <calcPr calcId="162913" iterateDelta="1E-4"/>
</workbook>
</file>

<file path=xl/calcChain.xml><?xml version="1.0" encoding="utf-8"?>
<calcChain xmlns="http://schemas.openxmlformats.org/spreadsheetml/2006/main">
  <c r="H19" i="3" l="1"/>
  <c r="F19" i="3"/>
  <c r="D19" i="3"/>
  <c r="E15" i="3" s="1"/>
  <c r="B19" i="3"/>
  <c r="C12" i="3" s="1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18" i="3"/>
  <c r="E17" i="3"/>
  <c r="E16" i="3"/>
  <c r="E12" i="3"/>
  <c r="E11" i="3"/>
  <c r="E10" i="3"/>
  <c r="E9" i="3"/>
  <c r="E8" i="3"/>
  <c r="C18" i="3"/>
  <c r="C17" i="3"/>
  <c r="C16" i="3"/>
  <c r="C15" i="3"/>
  <c r="C14" i="3"/>
  <c r="C13" i="3"/>
  <c r="C11" i="3"/>
  <c r="C10" i="3"/>
  <c r="C9" i="3"/>
  <c r="C8" i="3"/>
  <c r="C7" i="3"/>
  <c r="C6" i="3"/>
  <c r="C5" i="3"/>
  <c r="E5" i="3" l="1"/>
  <c r="E13" i="3"/>
  <c r="E6" i="3"/>
  <c r="E14" i="3"/>
  <c r="E7" i="3"/>
  <c r="C19" i="3"/>
  <c r="G19" i="3"/>
  <c r="E19" i="3"/>
  <c r="I19" i="3"/>
</calcChain>
</file>

<file path=xl/sharedStrings.xml><?xml version="1.0" encoding="utf-8"?>
<sst xmlns="http://schemas.openxmlformats.org/spreadsheetml/2006/main" count="51" uniqueCount="45">
  <si>
    <t>2014</t>
  </si>
  <si>
    <t>2015</t>
  </si>
  <si>
    <t>2016</t>
  </si>
  <si>
    <t>2017</t>
  </si>
  <si>
    <t>TOTAL</t>
  </si>
  <si>
    <t>Final felling</t>
  </si>
  <si>
    <t>Thinning (thinning and thinning of young stands)</t>
  </si>
  <si>
    <t>Seamless thinning</t>
  </si>
  <si>
    <t>Selection thinning</t>
  </si>
  <si>
    <t>Improvement seamless felling</t>
  </si>
  <si>
    <t>Improvement selection felling</t>
  </si>
  <si>
    <t>Seamless other felling</t>
  </si>
  <si>
    <t>Selection other felling</t>
  </si>
  <si>
    <t>Seamless landscape felling</t>
  </si>
  <si>
    <t>Selection landscape felling</t>
  </si>
  <si>
    <t>Deforestation felling</t>
  </si>
  <si>
    <t>Sanitary windthrow felling</t>
  </si>
  <si>
    <t>Illegal seamless felling</t>
  </si>
  <si>
    <t>Illegal selection felling</t>
  </si>
  <si>
    <t>Data from State Forest Service.</t>
  </si>
  <si>
    <t xml:space="preserve">
&lt;A HREF=http://www.csb.gov.lv/en/stats_table_metadata/90/ TARGET=_blank&gt;Detailed Information&lt;/A&gt;</t>
  </si>
  <si>
    <t xml:space="preserve">&lt;A HREF=https://www.csb.gov.lv/en/statistics/explanation-symbols-database TARGET=_blank&gt;Explanation of symbols in database&lt;/A&gt;
</t>
  </si>
  <si>
    <t>Latest update:</t>
  </si>
  <si>
    <t>20180524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</si>
  <si>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</si>
  <si>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</si>
  <si>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</si>
  <si>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</si>
  <si>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</si>
  <si>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</si>
  <si>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.</t>
  </si>
  <si>
    <t>Internal reference code:</t>
  </si>
  <si>
    <t>MEG030</t>
  </si>
  <si>
    <t>Value adding steps:</t>
  </si>
  <si>
    <t>Table formated</t>
  </si>
  <si>
    <t>Table Quality checked: Totals</t>
  </si>
  <si>
    <t>Percentage fields calculated</t>
  </si>
  <si>
    <t>%</t>
  </si>
  <si>
    <t>Stock volume, thsd m³</t>
  </si>
  <si>
    <t>JRC value adding: 2019-04</t>
  </si>
  <si>
    <t>Attention:</t>
  </si>
  <si>
    <t>Generally there is a massive discrepancy between the Total felling figures reported in this table and the Felling figures reported in the NFI data.</t>
  </si>
  <si>
    <t>MEG030. Felling - Felled volume in all forests by felling reason.</t>
  </si>
  <si>
    <t>Based on the ancilliary information provided in this table ('all Forests: see title) the reason for these figures being lower than the NFI felling figures remains unclear.</t>
  </si>
  <si>
    <t>Figures in this table are between 15 % (2011) and 37 % (2016) smaller compared to the NFI data (5 year averages).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</si>
</sst>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40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164" fontId="0" fillId="0" borderId="1" xfId="0" applyNumberFormat="1" applyFill="1" applyBorder="1" applyProtection="1"/>
    <xf numFmtId="164" fontId="0" fillId="0" borderId="8" xfId="0" applyNumberFormat="1" applyFill="1" applyBorder="1" applyProtection="1"/>
    <xf numFmtId="0" fontId="0" fillId="0" borderId="0" xfId="0" applyFill="1" applyAlignment="1" applyProtection="1"/>
    <xf numFmtId="0" fontId="0" fillId="0" borderId="0" xfId="0"/>
    <xf numFmtId="0" fontId="0" fillId="0" borderId="0" xfId="0" applyFill="1"/>
    <xf numFmtId="164" fontId="0" fillId="0" borderId="10" xfId="0" applyNumberFormat="1" applyFill="1" applyBorder="1" applyProtection="1"/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0" fillId="0" borderId="18" xfId="0" applyFill="1" applyBorder="1" applyProtection="1"/>
    <xf numFmtId="0" fontId="0" fillId="0" borderId="19" xfId="0" applyFill="1" applyBorder="1" applyProtection="1"/>
    <xf numFmtId="0" fontId="2" fillId="0" borderId="2" xfId="0" applyFont="1" applyFill="1" applyBorder="1" applyProtection="1"/>
    <xf numFmtId="165" fontId="0" fillId="0" borderId="1" xfId="1" applyNumberFormat="1" applyFont="1" applyFill="1" applyBorder="1" applyProtection="1"/>
    <xf numFmtId="165" fontId="0" fillId="0" borderId="8" xfId="1" applyNumberFormat="1" applyFont="1" applyFill="1" applyBorder="1" applyProtection="1"/>
    <xf numFmtId="165" fontId="2" fillId="0" borderId="13" xfId="1" applyNumberFormat="1" applyFont="1" applyFill="1" applyBorder="1" applyProtection="1"/>
    <xf numFmtId="0" fontId="2" fillId="0" borderId="20" xfId="0" applyFont="1" applyFill="1" applyBorder="1" applyProtection="1"/>
    <xf numFmtId="0" fontId="2" fillId="0" borderId="21" xfId="0" applyFont="1" applyFill="1" applyBorder="1" applyProtection="1"/>
    <xf numFmtId="164" fontId="0" fillId="0" borderId="5" xfId="0" applyNumberFormat="1" applyFill="1" applyBorder="1" applyProtection="1"/>
    <xf numFmtId="165" fontId="0" fillId="0" borderId="6" xfId="1" applyNumberFormat="1" applyFont="1" applyFill="1" applyBorder="1" applyProtection="1"/>
    <xf numFmtId="164" fontId="0" fillId="0" borderId="7" xfId="0" applyNumberFormat="1" applyFill="1" applyBorder="1" applyProtection="1"/>
    <xf numFmtId="165" fontId="0" fillId="0" borderId="9" xfId="1" applyNumberFormat="1" applyFont="1" applyFill="1" applyBorder="1" applyProtection="1"/>
    <xf numFmtId="165" fontId="0" fillId="0" borderId="11" xfId="1" applyNumberFormat="1" applyFont="1" applyFill="1" applyBorder="1" applyProtection="1"/>
    <xf numFmtId="164" fontId="0" fillId="0" borderId="22" xfId="0" applyNumberFormat="1" applyFill="1" applyBorder="1" applyProtection="1"/>
    <xf numFmtId="165" fontId="0" fillId="0" borderId="10" xfId="1" applyNumberFormat="1" applyFont="1" applyFill="1" applyBorder="1" applyProtection="1"/>
    <xf numFmtId="165" fontId="2" fillId="0" borderId="14" xfId="1" applyNumberFormat="1" applyFont="1" applyFill="1" applyBorder="1" applyProtection="1"/>
    <xf numFmtId="0" fontId="2" fillId="0" borderId="8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23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0" fillId="2" borderId="0" xfId="0" applyFill="1" applyProtection="1"/>
    <xf numFmtId="164" fontId="2" fillId="2" borderId="12" xfId="0" applyNumberFormat="1" applyFont="1" applyFill="1" applyBorder="1" applyProtection="1"/>
    <xf numFmtId="164" fontId="2" fillId="2" borderId="13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46.140625" customWidth="1"/>
    <col min="2" max="9" width="14.7109375" customWidth="1"/>
    <col min="10" max="10" width="10.28515625" customWidth="1"/>
  </cols>
  <sheetData>
    <row r="1" spans="1:9" ht="18.75" x14ac:dyDescent="0.3">
      <c r="A1" s="1" t="s">
        <v>42</v>
      </c>
    </row>
    <row r="2" spans="1:9" ht="15.75" thickBot="1" x14ac:dyDescent="0.3"/>
    <row r="3" spans="1:9" x14ac:dyDescent="0.25">
      <c r="A3" s="11"/>
      <c r="B3" s="32" t="s">
        <v>0</v>
      </c>
      <c r="C3" s="33"/>
      <c r="D3" s="34" t="s">
        <v>1</v>
      </c>
      <c r="E3" s="33"/>
      <c r="F3" s="34" t="s">
        <v>2</v>
      </c>
      <c r="G3" s="33"/>
      <c r="H3" s="35" t="s">
        <v>3</v>
      </c>
      <c r="I3" s="36"/>
    </row>
    <row r="4" spans="1:9" ht="30.75" thickBot="1" x14ac:dyDescent="0.3">
      <c r="A4" s="12"/>
      <c r="B4" s="30" t="s">
        <v>38</v>
      </c>
      <c r="C4" s="27" t="s">
        <v>37</v>
      </c>
      <c r="D4" s="31" t="s">
        <v>38</v>
      </c>
      <c r="E4" s="27" t="s">
        <v>37</v>
      </c>
      <c r="F4" s="31" t="s">
        <v>38</v>
      </c>
      <c r="G4" s="28" t="s">
        <v>37</v>
      </c>
      <c r="H4" s="31" t="s">
        <v>38</v>
      </c>
      <c r="I4" s="29" t="s">
        <v>37</v>
      </c>
    </row>
    <row r="5" spans="1:9" x14ac:dyDescent="0.25">
      <c r="A5" s="17" t="s">
        <v>5</v>
      </c>
      <c r="B5" s="24">
        <v>9460</v>
      </c>
      <c r="C5" s="25">
        <f>B5/B$19</f>
        <v>0.81002859931841165</v>
      </c>
      <c r="D5" s="8">
        <v>8675.7999999999993</v>
      </c>
      <c r="E5" s="25">
        <f>D5/D$19</f>
        <v>0.81642293866335403</v>
      </c>
      <c r="F5" s="8">
        <v>8440.6</v>
      </c>
      <c r="G5" s="25">
        <f>F5/F$19</f>
        <v>0.79961727202106891</v>
      </c>
      <c r="H5" s="8">
        <v>9414.4</v>
      </c>
      <c r="I5" s="23">
        <f>H5/H$19</f>
        <v>0.82269255640806038</v>
      </c>
    </row>
    <row r="6" spans="1:9" x14ac:dyDescent="0.25">
      <c r="A6" s="17" t="s">
        <v>6</v>
      </c>
      <c r="B6" s="19">
        <v>1467.6</v>
      </c>
      <c r="C6" s="14">
        <f t="shared" ref="C6:E18" si="0">B6/B$19</f>
        <v>0.12566574760673371</v>
      </c>
      <c r="D6" s="3">
        <v>1306.2</v>
      </c>
      <c r="E6" s="14">
        <f t="shared" si="0"/>
        <v>0.12291796058946415</v>
      </c>
      <c r="F6" s="3">
        <v>1319.8</v>
      </c>
      <c r="G6" s="14">
        <f t="shared" ref="G6" si="1">F6/F$19</f>
        <v>0.12503078876068133</v>
      </c>
      <c r="H6" s="3">
        <v>1397.2</v>
      </c>
      <c r="I6" s="20">
        <f t="shared" ref="I6" si="2">H6/H$19</f>
        <v>0.12209657968785499</v>
      </c>
    </row>
    <row r="7" spans="1:9" x14ac:dyDescent="0.25">
      <c r="A7" s="17" t="s">
        <v>7</v>
      </c>
      <c r="B7" s="19">
        <v>424.4</v>
      </c>
      <c r="C7" s="14">
        <f t="shared" si="0"/>
        <v>3.6339972256948613E-2</v>
      </c>
      <c r="D7" s="3">
        <v>168.5</v>
      </c>
      <c r="E7" s="14">
        <f t="shared" si="0"/>
        <v>1.5856435736736112E-2</v>
      </c>
      <c r="F7" s="3">
        <v>119</v>
      </c>
      <c r="G7" s="14">
        <f t="shared" ref="G7" si="3">F7/F$19</f>
        <v>1.1273423141779874E-2</v>
      </c>
      <c r="H7" s="3">
        <v>109.3</v>
      </c>
      <c r="I7" s="20">
        <f t="shared" ref="I7" si="4">H7/H$19</f>
        <v>9.551357114144397E-3</v>
      </c>
    </row>
    <row r="8" spans="1:9" x14ac:dyDescent="0.25">
      <c r="A8" s="17" t="s">
        <v>8</v>
      </c>
      <c r="B8" s="19">
        <v>166.4</v>
      </c>
      <c r="C8" s="14">
        <f t="shared" si="0"/>
        <v>1.4248283184628299E-2</v>
      </c>
      <c r="D8" s="3">
        <v>292.10000000000002</v>
      </c>
      <c r="E8" s="14">
        <f t="shared" si="0"/>
        <v>2.748762539288201E-2</v>
      </c>
      <c r="F8" s="3">
        <v>400.6</v>
      </c>
      <c r="G8" s="14">
        <f t="shared" ref="G8" si="5">F8/F$19</f>
        <v>3.7950700089050569E-2</v>
      </c>
      <c r="H8" s="3">
        <v>192.2</v>
      </c>
      <c r="I8" s="20">
        <f t="shared" ref="I8" si="6">H8/H$19</f>
        <v>1.6795707569428664E-2</v>
      </c>
    </row>
    <row r="9" spans="1:9" x14ac:dyDescent="0.25">
      <c r="A9" s="17" t="s">
        <v>9</v>
      </c>
      <c r="B9" s="19">
        <v>8.3000000000000007</v>
      </c>
      <c r="C9" s="14">
        <f t="shared" si="0"/>
        <v>7.1070162519480098E-4</v>
      </c>
      <c r="D9" s="3">
        <v>11</v>
      </c>
      <c r="E9" s="14">
        <f t="shared" si="0"/>
        <v>1.0351382380065118E-3</v>
      </c>
      <c r="F9" s="3">
        <v>10.7</v>
      </c>
      <c r="G9" s="14">
        <f t="shared" ref="G9" si="7">F9/F$19</f>
        <v>1.013660736277686E-3</v>
      </c>
      <c r="H9" s="3">
        <v>20.399999999999999</v>
      </c>
      <c r="I9" s="20">
        <f t="shared" ref="I9" si="8">H9/H$19</f>
        <v>1.7826869636646447E-3</v>
      </c>
    </row>
    <row r="10" spans="1:9" x14ac:dyDescent="0.25">
      <c r="A10" s="17" t="s">
        <v>10</v>
      </c>
      <c r="B10" s="19">
        <v>0</v>
      </c>
      <c r="C10" s="14">
        <f t="shared" si="0"/>
        <v>0</v>
      </c>
      <c r="D10" s="3">
        <v>0</v>
      </c>
      <c r="E10" s="14">
        <f t="shared" si="0"/>
        <v>0</v>
      </c>
      <c r="F10" s="3">
        <v>0</v>
      </c>
      <c r="G10" s="14">
        <f t="shared" ref="G10" si="9">F10/F$19</f>
        <v>0</v>
      </c>
      <c r="H10" s="3">
        <v>0</v>
      </c>
      <c r="I10" s="20">
        <f t="shared" ref="I10" si="10">H10/H$19</f>
        <v>0</v>
      </c>
    </row>
    <row r="11" spans="1:9" x14ac:dyDescent="0.25">
      <c r="A11" s="17" t="s">
        <v>11</v>
      </c>
      <c r="B11" s="19">
        <v>14.8</v>
      </c>
      <c r="C11" s="14">
        <f t="shared" si="0"/>
        <v>1.2672751870943439E-3</v>
      </c>
      <c r="D11" s="3">
        <v>2.1</v>
      </c>
      <c r="E11" s="14">
        <f t="shared" si="0"/>
        <v>1.9761729998306134E-4</v>
      </c>
      <c r="F11" s="3">
        <v>104.6</v>
      </c>
      <c r="G11" s="14">
        <f t="shared" ref="G11" si="11">F11/F$19</f>
        <v>9.9092442069762584E-3</v>
      </c>
      <c r="H11" s="3">
        <v>216.8</v>
      </c>
      <c r="I11" s="20">
        <f t="shared" ref="I11" si="12">H11/H$19</f>
        <v>1.8945418319730147E-2</v>
      </c>
    </row>
    <row r="12" spans="1:9" x14ac:dyDescent="0.25">
      <c r="A12" s="17" t="s">
        <v>12</v>
      </c>
      <c r="B12" s="19">
        <v>35.700000000000003</v>
      </c>
      <c r="C12" s="14">
        <f t="shared" si="0"/>
        <v>3.0568732553559511E-3</v>
      </c>
      <c r="D12" s="3">
        <v>43.5</v>
      </c>
      <c r="E12" s="14">
        <f t="shared" si="0"/>
        <v>4.0935012139348423E-3</v>
      </c>
      <c r="F12" s="3">
        <v>48.8</v>
      </c>
      <c r="G12" s="14">
        <f t="shared" ref="G12" si="13">F12/F$19</f>
        <v>4.62305083461225E-3</v>
      </c>
      <c r="H12" s="3">
        <v>46.1</v>
      </c>
      <c r="I12" s="20">
        <f t="shared" ref="I12" si="14">H12/H$19</f>
        <v>4.0285229914186343E-3</v>
      </c>
    </row>
    <row r="13" spans="1:9" x14ac:dyDescent="0.25">
      <c r="A13" s="17" t="s">
        <v>13</v>
      </c>
      <c r="B13" s="19">
        <v>0</v>
      </c>
      <c r="C13" s="14">
        <f t="shared" si="0"/>
        <v>0</v>
      </c>
      <c r="D13" s="3">
        <v>0</v>
      </c>
      <c r="E13" s="14">
        <f t="shared" si="0"/>
        <v>0</v>
      </c>
      <c r="F13" s="3">
        <v>0</v>
      </c>
      <c r="G13" s="14">
        <f t="shared" ref="G13" si="15">F13/F$19</f>
        <v>0</v>
      </c>
      <c r="H13" s="3">
        <v>0</v>
      </c>
      <c r="I13" s="20">
        <f t="shared" ref="I13" si="16">H13/H$19</f>
        <v>0</v>
      </c>
    </row>
    <row r="14" spans="1:9" x14ac:dyDescent="0.25">
      <c r="A14" s="17" t="s">
        <v>14</v>
      </c>
      <c r="B14" s="19">
        <v>0.8</v>
      </c>
      <c r="C14" s="14">
        <f t="shared" si="0"/>
        <v>6.8501361464559131E-5</v>
      </c>
      <c r="D14" s="3">
        <v>0.2</v>
      </c>
      <c r="E14" s="14">
        <f t="shared" si="0"/>
        <v>1.8820695236482031E-5</v>
      </c>
      <c r="F14" s="3">
        <v>0</v>
      </c>
      <c r="G14" s="14">
        <f t="shared" ref="G14" si="17">F14/F$19</f>
        <v>0</v>
      </c>
      <c r="H14" s="3">
        <v>0.5</v>
      </c>
      <c r="I14" s="20">
        <f t="shared" ref="I14" si="18">H14/H$19</f>
        <v>4.3693307932956982E-5</v>
      </c>
    </row>
    <row r="15" spans="1:9" x14ac:dyDescent="0.25">
      <c r="A15" s="17" t="s">
        <v>15</v>
      </c>
      <c r="B15" s="19">
        <v>89.3</v>
      </c>
      <c r="C15" s="14">
        <f t="shared" si="0"/>
        <v>7.6464644734814124E-3</v>
      </c>
      <c r="D15" s="3">
        <v>121.7</v>
      </c>
      <c r="E15" s="14">
        <f t="shared" si="0"/>
        <v>1.1452393051399317E-2</v>
      </c>
      <c r="F15" s="3">
        <v>108.2</v>
      </c>
      <c r="G15" s="14">
        <f t="shared" ref="G15" si="19">F15/F$19</f>
        <v>1.0250288940677163E-2</v>
      </c>
      <c r="H15" s="3">
        <v>43.1</v>
      </c>
      <c r="I15" s="20">
        <f t="shared" ref="I15" si="20">H15/H$19</f>
        <v>3.7663631438208918E-3</v>
      </c>
    </row>
    <row r="16" spans="1:9" x14ac:dyDescent="0.25">
      <c r="A16" s="17" t="s">
        <v>16</v>
      </c>
      <c r="B16" s="19">
        <v>4.4000000000000004</v>
      </c>
      <c r="C16" s="14">
        <f t="shared" si="0"/>
        <v>3.7675748805507522E-4</v>
      </c>
      <c r="D16" s="3">
        <v>1.3</v>
      </c>
      <c r="E16" s="14">
        <f t="shared" si="0"/>
        <v>1.2233451903713322E-4</v>
      </c>
      <c r="F16" s="3">
        <v>0</v>
      </c>
      <c r="G16" s="14">
        <f t="shared" ref="G16" si="21">F16/F$19</f>
        <v>0</v>
      </c>
      <c r="H16" s="3">
        <v>0</v>
      </c>
      <c r="I16" s="20">
        <f t="shared" ref="I16" si="22">H16/H$19</f>
        <v>0</v>
      </c>
    </row>
    <row r="17" spans="1:12" x14ac:dyDescent="0.25">
      <c r="A17" s="17" t="s">
        <v>17</v>
      </c>
      <c r="B17" s="19">
        <v>5.0999999999999996</v>
      </c>
      <c r="C17" s="14">
        <f t="shared" si="0"/>
        <v>4.3669617933656441E-4</v>
      </c>
      <c r="D17" s="3">
        <v>3.5</v>
      </c>
      <c r="E17" s="14">
        <f t="shared" si="0"/>
        <v>3.2936216663843556E-4</v>
      </c>
      <c r="F17" s="3">
        <v>3</v>
      </c>
      <c r="G17" s="14">
        <f t="shared" ref="G17" si="23">F17/F$19</f>
        <v>2.8420394475075312E-4</v>
      </c>
      <c r="H17" s="3">
        <v>3.2</v>
      </c>
      <c r="I17" s="20">
        <f t="shared" ref="I17" si="24">H17/H$19</f>
        <v>2.796371707709247E-4</v>
      </c>
    </row>
    <row r="18" spans="1:12" ht="15.75" thickBot="1" x14ac:dyDescent="0.3">
      <c r="A18" s="18" t="s">
        <v>18</v>
      </c>
      <c r="B18" s="21">
        <v>1.8</v>
      </c>
      <c r="C18" s="15">
        <f t="shared" si="0"/>
        <v>1.5412806329525804E-4</v>
      </c>
      <c r="D18" s="4">
        <v>0.7</v>
      </c>
      <c r="E18" s="15">
        <f t="shared" si="0"/>
        <v>6.587243332768711E-5</v>
      </c>
      <c r="F18" s="4">
        <v>0.5</v>
      </c>
      <c r="G18" s="15">
        <f t="shared" ref="G18" si="25">F18/F$19</f>
        <v>4.7367324125125518E-5</v>
      </c>
      <c r="H18" s="4">
        <v>0.2</v>
      </c>
      <c r="I18" s="22">
        <f t="shared" ref="I18" si="26">H18/H$19</f>
        <v>1.7477323173182794E-5</v>
      </c>
    </row>
    <row r="19" spans="1:12" ht="15.75" thickBot="1" x14ac:dyDescent="0.3">
      <c r="A19" s="13" t="s">
        <v>4</v>
      </c>
      <c r="B19" s="38">
        <f t="shared" ref="B19:I19" si="27">SUM(B5:B18)</f>
        <v>11678.599999999997</v>
      </c>
      <c r="C19" s="16">
        <f t="shared" si="27"/>
        <v>1.0000000000000002</v>
      </c>
      <c r="D19" s="39">
        <f t="shared" si="27"/>
        <v>10626.600000000002</v>
      </c>
      <c r="E19" s="16">
        <f t="shared" si="27"/>
        <v>0.99999999999999967</v>
      </c>
      <c r="F19" s="39">
        <f t="shared" si="27"/>
        <v>10555.800000000001</v>
      </c>
      <c r="G19" s="16">
        <f t="shared" si="27"/>
        <v>0.99999999999999989</v>
      </c>
      <c r="H19" s="39">
        <f t="shared" si="27"/>
        <v>11443.400000000001</v>
      </c>
      <c r="I19" s="26">
        <f t="shared" si="27"/>
        <v>0.99999999999999978</v>
      </c>
    </row>
    <row r="20" spans="1:12" x14ac:dyDescent="0.25">
      <c r="A20" s="9"/>
      <c r="B20" s="10"/>
      <c r="C20" s="10"/>
      <c r="D20" s="10"/>
      <c r="E20" s="10"/>
      <c r="F20" s="10"/>
      <c r="G20" s="10"/>
      <c r="H20" s="10"/>
      <c r="I20" s="10"/>
    </row>
    <row r="21" spans="1:12" x14ac:dyDescent="0.25">
      <c r="A21" s="2" t="s">
        <v>19</v>
      </c>
    </row>
    <row r="22" spans="1:12" x14ac:dyDescent="0.25">
      <c r="A22" s="5" t="s">
        <v>20</v>
      </c>
    </row>
    <row r="23" spans="1:12" x14ac:dyDescent="0.25">
      <c r="A23" s="5" t="s">
        <v>21</v>
      </c>
    </row>
    <row r="25" spans="1:12" x14ac:dyDescent="0.25">
      <c r="A25" t="s">
        <v>22</v>
      </c>
      <c r="B25" s="37" t="s">
        <v>40</v>
      </c>
    </row>
    <row r="26" spans="1:12" x14ac:dyDescent="0.25">
      <c r="A26" t="s">
        <v>23</v>
      </c>
      <c r="B26" s="37" t="s">
        <v>41</v>
      </c>
      <c r="C26" s="37"/>
      <c r="D26" s="37"/>
      <c r="E26" s="37"/>
      <c r="F26" s="37"/>
      <c r="G26" s="37"/>
      <c r="H26" s="37"/>
      <c r="I26" s="37"/>
      <c r="J26" s="37"/>
    </row>
    <row r="27" spans="1:12" x14ac:dyDescent="0.25">
      <c r="B27" s="37" t="s">
        <v>43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2" x14ac:dyDescent="0.25">
      <c r="A28" t="s">
        <v>24</v>
      </c>
      <c r="B28" s="37" t="s">
        <v>44</v>
      </c>
      <c r="C28" s="37"/>
      <c r="D28" s="37"/>
      <c r="E28" s="37"/>
      <c r="F28" s="37"/>
      <c r="G28" s="37"/>
      <c r="H28" s="37"/>
    </row>
    <row r="29" spans="1:12" x14ac:dyDescent="0.25">
      <c r="A29" t="s">
        <v>25</v>
      </c>
    </row>
    <row r="31" spans="1:12" x14ac:dyDescent="0.25">
      <c r="A31" t="s">
        <v>26</v>
      </c>
    </row>
    <row r="32" spans="1:12" x14ac:dyDescent="0.25">
      <c r="A32" t="s">
        <v>27</v>
      </c>
    </row>
    <row r="34" spans="1:1" x14ac:dyDescent="0.25">
      <c r="A34" t="s">
        <v>28</v>
      </c>
    </row>
    <row r="36" spans="1:1" x14ac:dyDescent="0.25">
      <c r="A36" t="s">
        <v>29</v>
      </c>
    </row>
    <row r="37" spans="1:1" x14ac:dyDescent="0.25">
      <c r="A37" t="s">
        <v>30</v>
      </c>
    </row>
    <row r="41" spans="1:1" x14ac:dyDescent="0.25">
      <c r="A41" t="s">
        <v>31</v>
      </c>
    </row>
    <row r="42" spans="1:1" x14ac:dyDescent="0.25">
      <c r="A42" t="s">
        <v>32</v>
      </c>
    </row>
    <row r="45" spans="1:1" x14ac:dyDescent="0.25">
      <c r="A45" s="6" t="s">
        <v>33</v>
      </c>
    </row>
    <row r="46" spans="1:1" x14ac:dyDescent="0.25">
      <c r="A46" s="6" t="s">
        <v>34</v>
      </c>
    </row>
    <row r="47" spans="1:1" x14ac:dyDescent="0.25">
      <c r="A47" s="7" t="s">
        <v>35</v>
      </c>
    </row>
    <row r="48" spans="1:1" x14ac:dyDescent="0.25">
      <c r="A48" s="7" t="s">
        <v>36</v>
      </c>
    </row>
    <row r="49" spans="1:1" x14ac:dyDescent="0.25">
      <c r="A49" s="6"/>
    </row>
    <row r="50" spans="1:1" x14ac:dyDescent="0.25">
      <c r="A50" s="6" t="s">
        <v>39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MEG030a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2019-04-17T15:30:09Z</dcterms:created>
  <dcterms:modified xsi:type="dcterms:W3CDTF">2019-04-18T09:36:39Z</dcterms:modified>
</cp:coreProperties>
</file>