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DK\Originals_more_recent\Tabular_data\Info_level_B\Topic_GrowStock\"/>
    </mc:Choice>
  </mc:AlternateContent>
  <bookViews>
    <workbookView xWindow="0" yWindow="0" windowWidth="28800" windowHeight="11400"/>
  </bookViews>
  <sheets>
    <sheet name="DK-Skove-og-Plantager-2017" sheetId="1" r:id="rId1"/>
  </sheets>
  <calcPr calcId="162913"/>
</workbook>
</file>

<file path=xl/calcChain.xml><?xml version="1.0" encoding="utf-8"?>
<calcChain xmlns="http://schemas.openxmlformats.org/spreadsheetml/2006/main">
  <c r="D7" i="1" l="1"/>
  <c r="G11" i="1" l="1"/>
  <c r="G10" i="1"/>
  <c r="G9" i="1"/>
  <c r="G8" i="1"/>
  <c r="G7" i="1"/>
  <c r="D11" i="1"/>
  <c r="D10" i="1"/>
  <c r="D9" i="1"/>
  <c r="D8" i="1"/>
  <c r="G12" i="1" l="1"/>
  <c r="D12" i="1"/>
</calcChain>
</file>

<file path=xl/sharedStrings.xml><?xml version="1.0" encoding="utf-8"?>
<sst xmlns="http://schemas.openxmlformats.org/spreadsheetml/2006/main" count="38" uniqueCount="32">
  <si>
    <t>Hovedstaden</t>
  </si>
  <si>
    <t>Midtjylland</t>
  </si>
  <si>
    <t>Nordjylland</t>
  </si>
  <si>
    <t>Syddanmark</t>
  </si>
  <si>
    <t>Danish NFI Report: Forest Statistics 2017, published January 2019</t>
  </si>
  <si>
    <t>Region /
Region</t>
  </si>
  <si>
    <t>Skov /
Forest</t>
  </si>
  <si>
    <t>Andre træbevoksede arealer /
Other Wooded Land - OWL</t>
  </si>
  <si>
    <t>%</t>
  </si>
  <si>
    <t>Sjælland</t>
  </si>
  <si>
    <t>Value adding steps:</t>
  </si>
  <si>
    <t>Table formated</t>
  </si>
  <si>
    <t>Table Quality checked: Totals</t>
  </si>
  <si>
    <t>JRC value adding: 2019-11</t>
  </si>
  <si>
    <t>Source:</t>
  </si>
  <si>
    <t xml:space="preserve">Thomas Nord-Larsen, Vivian Kvist Johannsen, Torben Riis-Nielsen, Iben Margrete Thomsen, Niclas Scott Bentsen, Per Gundersen og Bruno Bilde Jørgensen (2019): Skove og plantager 2017, Institut for Geovidenskab og Naturforvaltning, Københavns Universitet, Frederiksberg. 106 s. ill.
</t>
  </si>
  <si>
    <t>https://ign.ku.dk/samarbejde-raadgivning/myndighedsbetjening/skovovervaagning/danmarks-skovstatistik/</t>
  </si>
  <si>
    <t>https://static-curis.ku.dk/portal/files/213509961/SP2017_web.pdf</t>
  </si>
  <si>
    <t>Vedmassen /
Growing Stock</t>
  </si>
  <si>
    <t>1,000 m3</t>
  </si>
  <si>
    <t>m3/ha</t>
  </si>
  <si>
    <t>Growing Stock density</t>
  </si>
  <si>
    <t>Percentage of total Growing Stock in Denmark</t>
  </si>
  <si>
    <t>Attention:</t>
  </si>
  <si>
    <t xml:space="preserve">The total value for Denmark (132,099 tsd m3) is different from the sum of all Cells B7-B11 (132,424 tsd m3). </t>
  </si>
  <si>
    <t xml:space="preserve">The total value for Denmark (438 tsd m3) is different from the sum of all Cells B7-B11 (448 tsd m3). </t>
  </si>
  <si>
    <t>As no other Table of the Report addresses the Growing Stock of 'Other wooded land - OWL' it is impossible to say where the error is located.</t>
  </si>
  <si>
    <t>As the sum of cells in the Table 1.6 and 1.7 also add up to the total of 132,099 tsd. m3, one of the values in Cells B7-B11 might be wrong in this table and not the total value of growing stock for Denmark.</t>
  </si>
  <si>
    <t>Column with 'Percentage of total Growing Stock in Denmark' added.</t>
  </si>
  <si>
    <t>Danmark /
Total Growing Stock in Denmark</t>
  </si>
  <si>
    <t>Tabel 1.5. Vedmassen i skov og på andre træbevoksede arealer fordelt til regioner for 2017</t>
  </si>
  <si>
    <t>Table 1.5. Growing stock in forests and other wooded lands distributed to regions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</si>
</sst>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5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Border="0" applyAlignment="0"/>
    <xf numFmtId="0" fontId="22" fillId="0" borderId="0" applyNumberFormat="0" applyFill="0" applyBorder="0" applyAlignment="0" applyProtection="0"/>
  </cellStyleXfs>
  <cellXfs count="64">
    <xf numFmtId="0" fontId="0" fillId="0" borderId="0" xfId="0"/>
    <xf numFmtId="0" fontId="16" fillId="0" borderId="10" xfId="0" applyFont="1" applyBorder="1" applyAlignment="1">
      <alignment horizontal="center" wrapText="1"/>
    </xf>
    <xf numFmtId="164" fontId="0" fillId="0" borderId="10" xfId="0" applyNumberFormat="1" applyBorder="1" applyAlignment="1">
      <alignment horizontal="right"/>
    </xf>
    <xf numFmtId="0" fontId="16" fillId="0" borderId="20" xfId="0" applyFont="1" applyBorder="1" applyAlignment="1">
      <alignment wrapText="1"/>
    </xf>
    <xf numFmtId="0" fontId="0" fillId="0" borderId="21" xfId="0" applyBorder="1"/>
    <xf numFmtId="0" fontId="0" fillId="0" borderId="22" xfId="0" applyBorder="1"/>
    <xf numFmtId="0" fontId="16" fillId="0" borderId="28" xfId="0" applyFont="1" applyBorder="1" applyAlignment="1">
      <alignment horizontal="center"/>
    </xf>
    <xf numFmtId="0" fontId="16" fillId="0" borderId="18" xfId="0" applyFont="1" applyBorder="1" applyAlignment="1">
      <alignment horizontal="center" wrapText="1"/>
    </xf>
    <xf numFmtId="0" fontId="16" fillId="0" borderId="30" xfId="0" applyFont="1" applyBorder="1" applyAlignment="1">
      <alignment horizontal="center" wrapText="1"/>
    </xf>
    <xf numFmtId="0" fontId="16" fillId="0" borderId="11" xfId="0" applyFont="1" applyBorder="1" applyAlignment="1">
      <alignment wrapText="1"/>
    </xf>
    <xf numFmtId="3" fontId="16" fillId="0" borderId="24" xfId="0" applyNumberFormat="1" applyFont="1" applyBorder="1" applyAlignment="1">
      <alignment horizontal="right"/>
    </xf>
    <xf numFmtId="0" fontId="16" fillId="0" borderId="23" xfId="0" applyFont="1" applyBorder="1"/>
    <xf numFmtId="0" fontId="16" fillId="0" borderId="21" xfId="0" applyFont="1" applyBorder="1"/>
    <xf numFmtId="0" fontId="16" fillId="0" borderId="22" xfId="0" applyFont="1" applyBorder="1"/>
    <xf numFmtId="164" fontId="0" fillId="0" borderId="14" xfId="0" applyNumberFormat="1" applyBorder="1" applyAlignment="1">
      <alignment horizontal="right"/>
    </xf>
    <xf numFmtId="165" fontId="0" fillId="0" borderId="27" xfId="1" applyNumberFormat="1" applyFont="1" applyBorder="1" applyAlignment="1">
      <alignment horizontal="right"/>
    </xf>
    <xf numFmtId="165" fontId="0" fillId="0" borderId="30" xfId="1" applyNumberFormat="1" applyFont="1" applyBorder="1" applyAlignment="1">
      <alignment horizontal="right"/>
    </xf>
    <xf numFmtId="164" fontId="0" fillId="0" borderId="16" xfId="0" applyNumberFormat="1" applyBorder="1" applyAlignment="1">
      <alignment horizontal="right"/>
    </xf>
    <xf numFmtId="165" fontId="0" fillId="0" borderId="28" xfId="1" applyNumberFormat="1" applyFont="1" applyBorder="1" applyAlignment="1">
      <alignment horizontal="right"/>
    </xf>
    <xf numFmtId="164" fontId="16" fillId="0" borderId="25" xfId="0" applyNumberFormat="1" applyFont="1" applyBorder="1" applyAlignment="1">
      <alignment horizontal="right"/>
    </xf>
    <xf numFmtId="165" fontId="16" fillId="0" borderId="29" xfId="1" applyNumberFormat="1" applyFont="1" applyBorder="1" applyAlignment="1">
      <alignment horizontal="right"/>
    </xf>
    <xf numFmtId="0" fontId="19" fillId="0" borderId="0" xfId="43" applyFont="1" applyFill="1" applyProtection="1"/>
    <xf numFmtId="0" fontId="20" fillId="0" borderId="0" xfId="0" applyFont="1" applyAlignment="1">
      <alignment horizontal="center" vertical="center"/>
    </xf>
    <xf numFmtId="0" fontId="21" fillId="0" borderId="0" xfId="0" applyFont="1" applyFill="1" applyBorder="1"/>
    <xf numFmtId="0" fontId="21" fillId="0" borderId="0" xfId="0" applyFont="1" applyFill="1" applyBorder="1" applyAlignment="1"/>
    <xf numFmtId="0" fontId="22" fillId="0" borderId="0" xfId="44" applyAlignment="1">
      <alignment horizontal="left" vertical="top"/>
    </xf>
    <xf numFmtId="0" fontId="16" fillId="33" borderId="18" xfId="0" applyFont="1" applyFill="1" applyBorder="1" applyAlignment="1">
      <alignment horizontal="center" wrapText="1"/>
    </xf>
    <xf numFmtId="0" fontId="16" fillId="33" borderId="10" xfId="0" applyFont="1" applyFill="1" applyBorder="1" applyAlignment="1">
      <alignment horizontal="center" wrapText="1"/>
    </xf>
    <xf numFmtId="0" fontId="16" fillId="33" borderId="19" xfId="0" applyFont="1" applyFill="1" applyBorder="1" applyAlignment="1">
      <alignment horizontal="center" wrapText="1"/>
    </xf>
    <xf numFmtId="0" fontId="16" fillId="33" borderId="15" xfId="0" applyFont="1" applyFill="1" applyBorder="1" applyAlignment="1">
      <alignment horizontal="center"/>
    </xf>
    <xf numFmtId="0" fontId="16" fillId="33" borderId="28" xfId="0" applyFont="1" applyFill="1" applyBorder="1" applyAlignment="1">
      <alignment horizontal="center"/>
    </xf>
    <xf numFmtId="0" fontId="16" fillId="33" borderId="17" xfId="0" applyFont="1" applyFill="1" applyBorder="1" applyAlignment="1">
      <alignment horizontal="center"/>
    </xf>
    <xf numFmtId="164" fontId="0" fillId="33" borderId="12" xfId="0" applyNumberFormat="1" applyFill="1" applyBorder="1" applyAlignment="1">
      <alignment horizontal="right"/>
    </xf>
    <xf numFmtId="165" fontId="0" fillId="33" borderId="32" xfId="1" applyNumberFormat="1" applyFont="1" applyFill="1" applyBorder="1" applyAlignment="1">
      <alignment horizontal="right"/>
    </xf>
    <xf numFmtId="164" fontId="0" fillId="33" borderId="10" xfId="0" applyNumberFormat="1" applyFill="1" applyBorder="1" applyAlignment="1">
      <alignment horizontal="right"/>
    </xf>
    <xf numFmtId="165" fontId="0" fillId="33" borderId="19" xfId="1" applyNumberFormat="1" applyFont="1" applyFill="1" applyBorder="1" applyAlignment="1">
      <alignment horizontal="right"/>
    </xf>
    <xf numFmtId="164" fontId="0" fillId="33" borderId="16" xfId="0" applyNumberFormat="1" applyFill="1" applyBorder="1" applyAlignment="1">
      <alignment horizontal="right"/>
    </xf>
    <xf numFmtId="165" fontId="0" fillId="33" borderId="17" xfId="1" applyNumberFormat="1" applyFont="1" applyFill="1" applyBorder="1" applyAlignment="1">
      <alignment horizontal="right"/>
    </xf>
    <xf numFmtId="164" fontId="16" fillId="33" borderId="25" xfId="0" applyNumberFormat="1" applyFont="1" applyFill="1" applyBorder="1" applyAlignment="1">
      <alignment horizontal="right"/>
    </xf>
    <xf numFmtId="165" fontId="16" fillId="33" borderId="26" xfId="1" applyNumberFormat="1" applyFont="1" applyFill="1" applyBorder="1" applyAlignment="1">
      <alignment horizontal="right"/>
    </xf>
    <xf numFmtId="0" fontId="23" fillId="0" borderId="0" xfId="0" applyFont="1"/>
    <xf numFmtId="0" fontId="16" fillId="0" borderId="10" xfId="0" applyFont="1" applyBorder="1" applyAlignment="1">
      <alignment horizontal="center"/>
    </xf>
    <xf numFmtId="3" fontId="0" fillId="34" borderId="18" xfId="0" applyNumberFormat="1" applyFill="1" applyBorder="1" applyAlignment="1">
      <alignment horizontal="right"/>
    </xf>
    <xf numFmtId="3" fontId="0" fillId="34" borderId="15" xfId="0" applyNumberFormat="1" applyFill="1" applyBorder="1" applyAlignment="1">
      <alignment horizontal="right"/>
    </xf>
    <xf numFmtId="3" fontId="0" fillId="35" borderId="13" xfId="0" applyNumberFormat="1" applyFill="1" applyBorder="1" applyAlignment="1">
      <alignment horizontal="right"/>
    </xf>
    <xf numFmtId="3" fontId="0" fillId="35" borderId="18" xfId="0" applyNumberFormat="1" applyFill="1" applyBorder="1" applyAlignment="1">
      <alignment horizontal="right"/>
    </xf>
    <xf numFmtId="3" fontId="0" fillId="35" borderId="15" xfId="0" applyNumberFormat="1" applyFill="1" applyBorder="1" applyAlignment="1">
      <alignment horizontal="right"/>
    </xf>
    <xf numFmtId="0" fontId="0" fillId="35" borderId="0" xfId="0" applyFill="1"/>
    <xf numFmtId="0" fontId="0" fillId="34" borderId="0" xfId="0" applyFill="1"/>
    <xf numFmtId="3" fontId="0" fillId="34" borderId="31" xfId="0" applyNumberFormat="1" applyFill="1" applyBorder="1" applyAlignment="1">
      <alignment horizontal="right"/>
    </xf>
    <xf numFmtId="3" fontId="16" fillId="34" borderId="33" xfId="0" applyNumberFormat="1" applyFont="1" applyFill="1" applyBorder="1" applyAlignment="1">
      <alignment horizontal="right"/>
    </xf>
    <xf numFmtId="0" fontId="0" fillId="0" borderId="0" xfId="0" applyAlignment="1">
      <alignment vertical="center"/>
    </xf>
    <xf numFmtId="0" fontId="16" fillId="33" borderId="34" xfId="0" applyFont="1" applyFill="1" applyBorder="1" applyAlignment="1">
      <alignment horizontal="center" wrapText="1"/>
    </xf>
    <xf numFmtId="0" fontId="16" fillId="33" borderId="35" xfId="0" applyFont="1" applyFill="1" applyBorder="1" applyAlignment="1">
      <alignment horizontal="center" wrapText="1"/>
    </xf>
    <xf numFmtId="0" fontId="16" fillId="33" borderId="36" xfId="0" applyFont="1" applyFill="1" applyBorder="1" applyAlignment="1">
      <alignment horizontal="center" wrapText="1"/>
    </xf>
    <xf numFmtId="0" fontId="16" fillId="0" borderId="34" xfId="0" applyFont="1" applyBorder="1" applyAlignment="1">
      <alignment horizontal="center" wrapText="1"/>
    </xf>
    <xf numFmtId="0" fontId="16" fillId="0" borderId="35" xfId="0" applyFont="1" applyBorder="1" applyAlignment="1">
      <alignment horizontal="center" wrapText="1"/>
    </xf>
    <xf numFmtId="0" fontId="16" fillId="0" borderId="36" xfId="0" applyFont="1" applyBorder="1" applyAlignment="1">
      <alignment horizontal="center" wrapText="1"/>
    </xf>
    <xf numFmtId="0" fontId="16" fillId="0" borderId="34" xfId="0" applyFont="1" applyBorder="1" applyAlignment="1">
      <alignment horizontal="left" vertical="center"/>
    </xf>
    <xf numFmtId="0" fontId="16" fillId="0" borderId="35" xfId="0" applyFont="1" applyBorder="1" applyAlignment="1">
      <alignment horizontal="left" vertical="center"/>
    </xf>
    <xf numFmtId="0" fontId="16" fillId="0" borderId="36" xfId="0" applyFont="1" applyBorder="1" applyAlignment="1">
      <alignment horizontal="left" vertical="center"/>
    </xf>
    <xf numFmtId="0" fontId="16" fillId="0" borderId="37" xfId="0" applyFont="1" applyBorder="1" applyAlignment="1">
      <alignment horizontal="left" vertical="center"/>
    </xf>
    <xf numFmtId="0" fontId="16" fillId="0" borderId="38" xfId="0" applyFont="1" applyBorder="1" applyAlignment="1">
      <alignment horizontal="left" vertical="center"/>
    </xf>
    <xf numFmtId="0" fontId="16" fillId="0" borderId="39" xfId="0" applyFont="1" applyBorder="1" applyAlignment="1">
      <alignment horizontal="left" vertical="center"/>
    </xf>
  </cellXfs>
  <cellStyles count="45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4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3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tatic-curis.ku.dk/portal/files/213509961/SP2017_web.pdf" TargetMode="External"/><Relationship Id="rId1" Type="http://schemas.openxmlformats.org/officeDocument/2006/relationships/hyperlink" Target="https://ign.ku.dk/samarbejde-raadgivning/myndighedsbetjening/skovovervaagning/danmarks-skovstatisti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"/>
  <sheetViews>
    <sheetView tabSelected="1" workbookViewId="0"/>
  </sheetViews>
  <sheetFormatPr defaultRowHeight="15" x14ac:dyDescent="0.25"/>
  <cols>
    <col min="1" max="1" width="22.28515625" customWidth="1"/>
    <col min="2" max="7" width="16.7109375" customWidth="1"/>
  </cols>
  <sheetData>
    <row r="1" spans="1:7" ht="19.5" thickBot="1" x14ac:dyDescent="0.35">
      <c r="A1" s="40" t="s">
        <v>4</v>
      </c>
    </row>
    <row r="2" spans="1:7" s="51" customFormat="1" ht="19.5" customHeight="1" x14ac:dyDescent="0.25">
      <c r="A2" s="58" t="s">
        <v>30</v>
      </c>
      <c r="B2" s="59"/>
      <c r="C2" s="59"/>
      <c r="D2" s="59"/>
      <c r="E2" s="59"/>
      <c r="F2" s="59"/>
      <c r="G2" s="60"/>
    </row>
    <row r="3" spans="1:7" s="51" customFormat="1" ht="19.5" customHeight="1" thickBot="1" x14ac:dyDescent="0.3">
      <c r="A3" s="61" t="s">
        <v>31</v>
      </c>
      <c r="B3" s="62"/>
      <c r="C3" s="62"/>
      <c r="D3" s="62"/>
      <c r="E3" s="62"/>
      <c r="F3" s="62"/>
      <c r="G3" s="63"/>
    </row>
    <row r="4" spans="1:7" ht="30" customHeight="1" x14ac:dyDescent="0.25">
      <c r="A4" s="3" t="s">
        <v>5</v>
      </c>
      <c r="B4" s="55" t="s">
        <v>6</v>
      </c>
      <c r="C4" s="56"/>
      <c r="D4" s="57"/>
      <c r="E4" s="52" t="s">
        <v>7</v>
      </c>
      <c r="F4" s="53"/>
      <c r="G4" s="54"/>
    </row>
    <row r="5" spans="1:7" ht="45" x14ac:dyDescent="0.25">
      <c r="A5" s="4"/>
      <c r="B5" s="7" t="s">
        <v>18</v>
      </c>
      <c r="C5" s="1" t="s">
        <v>21</v>
      </c>
      <c r="D5" s="8" t="s">
        <v>22</v>
      </c>
      <c r="E5" s="26" t="s">
        <v>18</v>
      </c>
      <c r="F5" s="27" t="s">
        <v>21</v>
      </c>
      <c r="G5" s="28" t="s">
        <v>22</v>
      </c>
    </row>
    <row r="6" spans="1:7" ht="15.75" thickBot="1" x14ac:dyDescent="0.3">
      <c r="A6" s="5"/>
      <c r="B6" s="41" t="s">
        <v>19</v>
      </c>
      <c r="C6" s="41" t="s">
        <v>20</v>
      </c>
      <c r="D6" s="6" t="s">
        <v>8</v>
      </c>
      <c r="E6" s="29" t="s">
        <v>19</v>
      </c>
      <c r="F6" s="30" t="s">
        <v>20</v>
      </c>
      <c r="G6" s="31" t="s">
        <v>8</v>
      </c>
    </row>
    <row r="7" spans="1:7" x14ac:dyDescent="0.25">
      <c r="A7" s="11" t="s">
        <v>0</v>
      </c>
      <c r="B7" s="44">
        <v>14027</v>
      </c>
      <c r="C7" s="14">
        <v>277</v>
      </c>
      <c r="D7" s="15">
        <f>B7/B$12</f>
        <v>0.10618551238086586</v>
      </c>
      <c r="E7" s="49">
        <v>8</v>
      </c>
      <c r="F7" s="32">
        <v>29</v>
      </c>
      <c r="G7" s="33">
        <f>E7/E$12</f>
        <v>1.8264840182648401E-2</v>
      </c>
    </row>
    <row r="8" spans="1:7" x14ac:dyDescent="0.25">
      <c r="A8" s="12" t="s">
        <v>1</v>
      </c>
      <c r="B8" s="45">
        <v>43985</v>
      </c>
      <c r="C8" s="2">
        <v>196</v>
      </c>
      <c r="D8" s="16">
        <f>B8/B$12</f>
        <v>0.33296996949257751</v>
      </c>
      <c r="E8" s="42">
        <v>261</v>
      </c>
      <c r="F8" s="34">
        <v>14</v>
      </c>
      <c r="G8" s="35">
        <f>E8/E$12</f>
        <v>0.59589041095890416</v>
      </c>
    </row>
    <row r="9" spans="1:7" x14ac:dyDescent="0.25">
      <c r="A9" s="12" t="s">
        <v>2</v>
      </c>
      <c r="B9" s="45">
        <v>19124</v>
      </c>
      <c r="C9" s="2">
        <v>172</v>
      </c>
      <c r="D9" s="16">
        <f>B9/B$12</f>
        <v>0.14477021022112205</v>
      </c>
      <c r="E9" s="42">
        <v>21</v>
      </c>
      <c r="F9" s="34">
        <v>2</v>
      </c>
      <c r="G9" s="35">
        <f>E9/E$12</f>
        <v>4.7945205479452052E-2</v>
      </c>
    </row>
    <row r="10" spans="1:7" x14ac:dyDescent="0.25">
      <c r="A10" s="12" t="s">
        <v>9</v>
      </c>
      <c r="B10" s="45">
        <v>28917</v>
      </c>
      <c r="C10" s="2">
        <v>293</v>
      </c>
      <c r="D10" s="16">
        <f>B10/B$12</f>
        <v>0.21890400381532032</v>
      </c>
      <c r="E10" s="42">
        <v>26</v>
      </c>
      <c r="F10" s="34">
        <v>29</v>
      </c>
      <c r="G10" s="35">
        <f>E10/E$12</f>
        <v>5.9360730593607303E-2</v>
      </c>
    </row>
    <row r="11" spans="1:7" ht="15.75" thickBot="1" x14ac:dyDescent="0.3">
      <c r="A11" s="13" t="s">
        <v>3</v>
      </c>
      <c r="B11" s="46">
        <v>26371</v>
      </c>
      <c r="C11" s="17">
        <v>188</v>
      </c>
      <c r="D11" s="18">
        <f>B11/B$12</f>
        <v>0.1996305800952316</v>
      </c>
      <c r="E11" s="43">
        <v>132</v>
      </c>
      <c r="F11" s="36">
        <v>10</v>
      </c>
      <c r="G11" s="37">
        <f>E11/E$12</f>
        <v>0.30136986301369861</v>
      </c>
    </row>
    <row r="12" spans="1:7" ht="45.75" thickBot="1" x14ac:dyDescent="0.3">
      <c r="A12" s="9" t="s">
        <v>29</v>
      </c>
      <c r="B12" s="10">
        <v>132099</v>
      </c>
      <c r="C12" s="19">
        <v>211</v>
      </c>
      <c r="D12" s="20">
        <f>SUM(D7:D11)</f>
        <v>1.0024602760051173</v>
      </c>
      <c r="E12" s="50">
        <v>438</v>
      </c>
      <c r="F12" s="38">
        <v>10</v>
      </c>
      <c r="G12" s="39">
        <f>SUM(G7:G11)</f>
        <v>1.0228310502283104</v>
      </c>
    </row>
    <row r="14" spans="1:7" x14ac:dyDescent="0.25">
      <c r="A14" s="23" t="s">
        <v>14</v>
      </c>
    </row>
    <row r="15" spans="1:7" x14ac:dyDescent="0.25">
      <c r="A15" s="24" t="s">
        <v>15</v>
      </c>
    </row>
    <row r="16" spans="1:7" x14ac:dyDescent="0.25">
      <c r="A16" s="25" t="s">
        <v>16</v>
      </c>
    </row>
    <row r="17" spans="1:21" x14ac:dyDescent="0.25">
      <c r="A17" s="25" t="s">
        <v>17</v>
      </c>
    </row>
    <row r="19" spans="1:21" x14ac:dyDescent="0.25">
      <c r="A19" s="21" t="s">
        <v>10</v>
      </c>
      <c r="E19" s="47" t="s">
        <v>23</v>
      </c>
    </row>
    <row r="20" spans="1:21" x14ac:dyDescent="0.25">
      <c r="A20" s="21" t="s">
        <v>28</v>
      </c>
      <c r="E20" s="47" t="s">
        <v>24</v>
      </c>
      <c r="F20" s="47"/>
      <c r="G20" s="47"/>
      <c r="H20" s="47"/>
      <c r="I20" s="47"/>
      <c r="J20" s="47"/>
      <c r="K20" s="47"/>
      <c r="L20" s="47"/>
    </row>
    <row r="21" spans="1:21" x14ac:dyDescent="0.25">
      <c r="A21" s="21" t="s">
        <v>11</v>
      </c>
      <c r="E21" s="47" t="s">
        <v>27</v>
      </c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</row>
    <row r="22" spans="1:21" x14ac:dyDescent="0.25">
      <c r="A22" s="21" t="s">
        <v>12</v>
      </c>
    </row>
    <row r="23" spans="1:21" x14ac:dyDescent="0.25">
      <c r="A23" s="22"/>
      <c r="E23" s="48" t="s">
        <v>25</v>
      </c>
      <c r="F23" s="48"/>
      <c r="G23" s="48"/>
      <c r="H23" s="48"/>
      <c r="I23" s="48"/>
      <c r="J23" s="48"/>
      <c r="K23" s="48"/>
      <c r="L23" s="48"/>
    </row>
    <row r="24" spans="1:21" x14ac:dyDescent="0.25">
      <c r="A24" s="21" t="s">
        <v>13</v>
      </c>
      <c r="E24" s="48" t="s">
        <v>26</v>
      </c>
      <c r="F24" s="48"/>
      <c r="G24" s="48"/>
      <c r="H24" s="48"/>
      <c r="I24" s="48"/>
      <c r="J24" s="48"/>
      <c r="K24" s="48"/>
      <c r="L24" s="48"/>
      <c r="M24" s="48"/>
      <c r="N24" s="48"/>
      <c r="O24" s="48"/>
    </row>
  </sheetData>
  <mergeCells count="4">
    <mergeCell ref="E4:G4"/>
    <mergeCell ref="B4:D4"/>
    <mergeCell ref="A2:G2"/>
    <mergeCell ref="A3:G3"/>
  </mergeCells>
  <hyperlinks>
    <hyperlink ref="A16" r:id="rId1"/>
    <hyperlink ref="A17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DK-Skove-og-Plantager-2017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2019-11-06T15:43:31Z</dcterms:created>
  <dcterms:modified xsi:type="dcterms:W3CDTF">2019-11-08T15:28:09Z</dcterms:modified>
</cp:coreProperties>
</file>