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Felling\"/>
    </mc:Choice>
  </mc:AlternateContent>
  <bookViews>
    <workbookView xWindow="0" yWindow="0" windowWidth="28680" windowHeight="9360"/>
  </bookViews>
  <sheets>
    <sheet name="Luke_Met_Mvarat_2.10" sheetId="3" r:id="rId1"/>
  </sheets>
  <definedNames>
    <definedName name="_xlnm._FilterDatabase" localSheetId="0" hidden="1">Luke_Met_Mvarat_2.10!$A$5:$AH$5</definedName>
  </definedNames>
  <calcPr calcId="162913" iterateDelta="1E-4"/>
</workbook>
</file>

<file path=xl/calcChain.xml><?xml version="1.0" encoding="utf-8"?>
<calcChain xmlns="http://schemas.openxmlformats.org/spreadsheetml/2006/main">
  <c r="AE12" i="3" l="1"/>
  <c r="AF12" i="3"/>
  <c r="AG12" i="3"/>
  <c r="AH12" i="3"/>
  <c r="AE9" i="3"/>
  <c r="AF9" i="3"/>
  <c r="AG9" i="3"/>
  <c r="AH9" i="3"/>
  <c r="AE13" i="3"/>
  <c r="AF13" i="3"/>
  <c r="AG13" i="3"/>
  <c r="AH13" i="3"/>
  <c r="AE10" i="3"/>
  <c r="AF10" i="3"/>
  <c r="AG10" i="3"/>
  <c r="AH10" i="3"/>
  <c r="AE14" i="3"/>
  <c r="AF14" i="3"/>
  <c r="AG14" i="3"/>
  <c r="AH14" i="3"/>
  <c r="AE15" i="3"/>
  <c r="AF15" i="3"/>
  <c r="AG15" i="3"/>
  <c r="AH15" i="3"/>
  <c r="AE16" i="3"/>
  <c r="AF16" i="3"/>
  <c r="AG16" i="3"/>
  <c r="AH16" i="3"/>
  <c r="AE17" i="3"/>
  <c r="AF17" i="3"/>
  <c r="AG17" i="3"/>
  <c r="AH17" i="3"/>
  <c r="AE18" i="3"/>
  <c r="AF18" i="3"/>
  <c r="AG18" i="3"/>
  <c r="AH18" i="3"/>
  <c r="AE19" i="3"/>
  <c r="AF19" i="3"/>
  <c r="AG19" i="3"/>
  <c r="AH19" i="3"/>
  <c r="AE6" i="3"/>
  <c r="AF6" i="3"/>
  <c r="AG6" i="3"/>
  <c r="AH6" i="3"/>
  <c r="AE7" i="3"/>
  <c r="AF7" i="3"/>
  <c r="AG7" i="3"/>
  <c r="AH7" i="3"/>
  <c r="AE8" i="3"/>
  <c r="AF8" i="3"/>
  <c r="AG8" i="3"/>
  <c r="AH8" i="3"/>
  <c r="AE21" i="3"/>
  <c r="AF21" i="3"/>
  <c r="AG21" i="3"/>
  <c r="AH21" i="3"/>
  <c r="AE22" i="3"/>
  <c r="AF22" i="3"/>
  <c r="AG22" i="3"/>
  <c r="AH22" i="3"/>
  <c r="AE20" i="3"/>
  <c r="AF20" i="3"/>
  <c r="AG20" i="3"/>
  <c r="AH20" i="3"/>
  <c r="AE23" i="3"/>
  <c r="AF23" i="3"/>
  <c r="AG23" i="3"/>
  <c r="AH23" i="3"/>
  <c r="AE24" i="3"/>
  <c r="AF24" i="3"/>
  <c r="AG24" i="3"/>
  <c r="AH24" i="3"/>
  <c r="AH11" i="3"/>
  <c r="AG11" i="3"/>
  <c r="AF11" i="3"/>
  <c r="AE11" i="3"/>
</calcChain>
</file>

<file path=xl/sharedStrings.xml><?xml version="1.0" encoding="utf-8"?>
<sst xmlns="http://schemas.openxmlformats.org/spreadsheetml/2006/main" count="186" uniqueCount="86">
  <si>
    <t>Logs</t>
  </si>
  <si>
    <t>Pulpwood</t>
  </si>
  <si>
    <t>Energy stemwood</t>
  </si>
  <si>
    <t>Stemwood total</t>
  </si>
  <si>
    <t>Branches</t>
  </si>
  <si>
    <t>Stumps</t>
  </si>
  <si>
    <t>Pine</t>
  </si>
  <si>
    <t>Spruce</t>
  </si>
  <si>
    <t>All tree species</t>
  </si>
  <si>
    <t>2015-2024</t>
  </si>
  <si>
    <t>Uusimaa</t>
  </si>
  <si>
    <t>Varsnais-Suomi</t>
  </si>
  <si>
    <t>Satakunta</t>
  </si>
  <si>
    <t>Kanta-Häme</t>
  </si>
  <si>
    <t>Pirkanmaa</t>
  </si>
  <si>
    <t>Päijät-Häme</t>
  </si>
  <si>
    <t>Kymenlaakso</t>
  </si>
  <si>
    <t>South Karelia</t>
  </si>
  <si>
    <t>Etelä-Savo</t>
  </si>
  <si>
    <t>Pohjois-Savo</t>
  </si>
  <si>
    <t>North Karelia</t>
  </si>
  <si>
    <t>Central Finland</t>
  </si>
  <si>
    <t>South Ostrobothnia</t>
  </si>
  <si>
    <t>Ostrobothnia</t>
  </si>
  <si>
    <t>Central Ostrobothnia</t>
  </si>
  <si>
    <t>North Ostrobothnia</t>
  </si>
  <si>
    <t>Kainuu</t>
  </si>
  <si>
    <t>Lapland</t>
  </si>
  <si>
    <t>Åland</t>
  </si>
  <si>
    <t>More information about cutting possibilities is avalaible in  &lt;A HREF=http://mela2.metla.fi/mela/index-en.html TARGET=_blank&gt;MELA&lt;/A&gt; homepages.</t>
  </si>
  <si>
    <t>Source:</t>
  </si>
  <si>
    <t>Luonnonvarakeskus, Metsävarat</t>
  </si>
  <si>
    <t>Contact:</t>
  </si>
  <si>
    <t>tietopalvelu@luke.fi</t>
  </si>
  <si>
    <t>Copyright</t>
  </si>
  <si>
    <t>Units:</t>
  </si>
  <si>
    <t>mill. m³/v</t>
  </si>
  <si>
    <t>Database:</t>
  </si>
  <si>
    <t>Luke/Tilastot</t>
  </si>
  <si>
    <t>Internal reference code:</t>
  </si>
  <si>
    <t>Luke_Met_Mvarat_1.12</t>
  </si>
  <si>
    <t>Overall total all tree parts</t>
  </si>
  <si>
    <r>
      <t>mill.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 xml:space="preserve"> / year</t>
    </r>
  </si>
  <si>
    <t>FI1B</t>
  </si>
  <si>
    <t>Helsinki-Uusimaa</t>
  </si>
  <si>
    <t>FI1B1</t>
  </si>
  <si>
    <t>FI1C</t>
  </si>
  <si>
    <t>South Finland</t>
  </si>
  <si>
    <t>FI1C1</t>
  </si>
  <si>
    <t>FI19</t>
  </si>
  <si>
    <t>West Finland</t>
  </si>
  <si>
    <t>FI196</t>
  </si>
  <si>
    <t>FI1C2</t>
  </si>
  <si>
    <t>FI197</t>
  </si>
  <si>
    <t>FI1C3</t>
  </si>
  <si>
    <t>FI1C4</t>
  </si>
  <si>
    <t>FI1C5</t>
  </si>
  <si>
    <t>FI1D</t>
  </si>
  <si>
    <t>North &amp; East Finland</t>
  </si>
  <si>
    <t>FI1D1</t>
  </si>
  <si>
    <t>FI1D2</t>
  </si>
  <si>
    <t>FI1D3</t>
  </si>
  <si>
    <t>FI193</t>
  </si>
  <si>
    <t>FI194</t>
  </si>
  <si>
    <t>FI195</t>
  </si>
  <si>
    <t>FI1D5</t>
  </si>
  <si>
    <t>FI1D6</t>
  </si>
  <si>
    <t>FI1D4</t>
  </si>
  <si>
    <t>FI1D7</t>
  </si>
  <si>
    <t>FI20</t>
  </si>
  <si>
    <t>FI200</t>
  </si>
  <si>
    <t>ID - originally sorted by NUTS3 Code</t>
  </si>
  <si>
    <t>Forest Inventory</t>
  </si>
  <si>
    <t>NUTS 2 Level</t>
  </si>
  <si>
    <t>NUTS 3 Level</t>
  </si>
  <si>
    <t>#</t>
  </si>
  <si>
    <t>Period</t>
  </si>
  <si>
    <t>Code</t>
  </si>
  <si>
    <t>Name</t>
  </si>
  <si>
    <t>The estimates of the maximum sustainable cutting possibilities (mill. m³/year ) by tree part and tree species for the years 2015-2024 by region</t>
  </si>
  <si>
    <t>Broad-leaved</t>
  </si>
  <si>
    <t>Value adding steps:</t>
  </si>
  <si>
    <t>Table formated</t>
  </si>
  <si>
    <t>Table Quality checked: Totals</t>
  </si>
  <si>
    <t>JRC value adding: 2019-02</t>
  </si>
  <si>
    <t>Columns with 'Overall total all tree parts' values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</si>
</sst>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69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4" fontId="0" fillId="0" borderId="13" xfId="0" applyNumberFormat="1" applyFill="1" applyBorder="1" applyProtection="1"/>
    <xf numFmtId="2" fontId="2" fillId="0" borderId="13" xfId="0" applyNumberFormat="1" applyFont="1" applyFill="1" applyBorder="1" applyProtection="1"/>
    <xf numFmtId="0" fontId="0" fillId="0" borderId="0" xfId="0" applyFill="1" applyProtection="1"/>
    <xf numFmtId="0" fontId="1" fillId="0" borderId="0" xfId="0" applyFont="1" applyFill="1" applyProtection="1"/>
    <xf numFmtId="0" fontId="0" fillId="0" borderId="13" xfId="0" applyFont="1" applyFill="1" applyBorder="1" applyProtection="1"/>
    <xf numFmtId="0" fontId="0" fillId="0" borderId="13" xfId="0" applyFill="1" applyBorder="1" applyProtection="1"/>
    <xf numFmtId="0" fontId="0" fillId="0" borderId="8" xfId="0" applyFill="1" applyBorder="1" applyProtection="1"/>
    <xf numFmtId="0" fontId="0" fillId="0" borderId="8" xfId="0" applyFont="1" applyFill="1" applyBorder="1" applyProtection="1"/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0" fontId="2" fillId="0" borderId="13" xfId="0" applyFont="1" applyFill="1" applyBorder="1" applyProtection="1"/>
    <xf numFmtId="0" fontId="2" fillId="0" borderId="8" xfId="0" applyFont="1" applyFill="1" applyBorder="1" applyProtection="1"/>
    <xf numFmtId="0" fontId="2" fillId="0" borderId="16" xfId="0" applyFont="1" applyFill="1" applyBorder="1" applyProtection="1"/>
    <xf numFmtId="0" fontId="2" fillId="0" borderId="9" xfId="0" applyFont="1" applyFill="1" applyBorder="1" applyProtection="1"/>
    <xf numFmtId="0" fontId="2" fillId="0" borderId="10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vertical="top" wrapText="1"/>
    </xf>
    <xf numFmtId="0" fontId="2" fillId="0" borderId="12" xfId="0" applyFont="1" applyFill="1" applyBorder="1" applyAlignment="1" applyProtection="1">
      <alignment vertical="top" wrapText="1"/>
    </xf>
    <xf numFmtId="0" fontId="2" fillId="0" borderId="5" xfId="0" applyFont="1" applyFill="1" applyBorder="1" applyProtection="1"/>
    <xf numFmtId="0" fontId="0" fillId="0" borderId="5" xfId="0" applyFont="1" applyFill="1" applyBorder="1" applyProtection="1"/>
    <xf numFmtId="0" fontId="2" fillId="0" borderId="6" xfId="0" applyFont="1" applyFill="1" applyBorder="1" applyProtection="1"/>
    <xf numFmtId="0" fontId="0" fillId="0" borderId="5" xfId="0" applyFill="1" applyBorder="1" applyProtection="1"/>
    <xf numFmtId="4" fontId="0" fillId="0" borderId="14" xfId="0" applyNumberFormat="1" applyFill="1" applyBorder="1" applyProtection="1"/>
    <xf numFmtId="2" fontId="2" fillId="0" borderId="14" xfId="0" applyNumberFormat="1" applyFont="1" applyFill="1" applyBorder="1" applyProtection="1"/>
    <xf numFmtId="0" fontId="2" fillId="0" borderId="8" xfId="0" applyFont="1" applyFill="1" applyBorder="1" applyAlignment="1" applyProtection="1">
      <alignment vertical="top" wrapText="1"/>
    </xf>
    <xf numFmtId="0" fontId="2" fillId="0" borderId="9" xfId="0" applyFont="1" applyFill="1" applyBorder="1" applyAlignment="1" applyProtection="1">
      <alignment vertical="top" wrapText="1"/>
    </xf>
    <xf numFmtId="0" fontId="0" fillId="0" borderId="4" xfId="0" applyFill="1" applyBorder="1" applyProtection="1"/>
    <xf numFmtId="0" fontId="0" fillId="0" borderId="15" xfId="0" applyFill="1" applyBorder="1" applyProtection="1"/>
    <xf numFmtId="0" fontId="0" fillId="0" borderId="7" xfId="0" applyFill="1" applyBorder="1" applyProtection="1"/>
    <xf numFmtId="4" fontId="0" fillId="0" borderId="4" xfId="0" applyNumberFormat="1" applyFill="1" applyBorder="1" applyProtection="1"/>
    <xf numFmtId="4" fontId="0" fillId="0" borderId="5" xfId="0" applyNumberFormat="1" applyFill="1" applyBorder="1" applyProtection="1"/>
    <xf numFmtId="4" fontId="0" fillId="0" borderId="15" xfId="0" applyNumberFormat="1" applyFill="1" applyBorder="1" applyProtection="1"/>
    <xf numFmtId="4" fontId="0" fillId="0" borderId="7" xfId="0" applyNumberFormat="1" applyFill="1" applyBorder="1" applyProtection="1"/>
    <xf numFmtId="4" fontId="0" fillId="0" borderId="8" xfId="0" applyNumberFormat="1" applyFill="1" applyBorder="1" applyProtection="1"/>
    <xf numFmtId="4" fontId="0" fillId="0" borderId="17" xfId="0" applyNumberFormat="1" applyFill="1" applyBorder="1" applyProtection="1"/>
    <xf numFmtId="4" fontId="0" fillId="0" borderId="19" xfId="0" applyNumberFormat="1" applyFill="1" applyBorder="1" applyProtection="1"/>
    <xf numFmtId="4" fontId="0" fillId="0" borderId="21" xfId="0" applyNumberFormat="1" applyFill="1" applyBorder="1" applyProtection="1"/>
    <xf numFmtId="4" fontId="0" fillId="0" borderId="20" xfId="0" applyNumberFormat="1" applyFill="1" applyBorder="1" applyProtection="1"/>
    <xf numFmtId="4" fontId="2" fillId="0" borderId="22" xfId="0" applyNumberFormat="1" applyFont="1" applyFill="1" applyBorder="1" applyProtection="1"/>
    <xf numFmtId="4" fontId="2" fillId="0" borderId="24" xfId="0" applyNumberFormat="1" applyFont="1" applyFill="1" applyBorder="1" applyProtection="1"/>
    <xf numFmtId="4" fontId="2" fillId="0" borderId="23" xfId="0" applyNumberFormat="1" applyFont="1" applyFill="1" applyBorder="1" applyProtection="1"/>
    <xf numFmtId="4" fontId="0" fillId="0" borderId="25" xfId="0" applyNumberFormat="1" applyFill="1" applyBorder="1" applyProtection="1"/>
    <xf numFmtId="4" fontId="0" fillId="0" borderId="24" xfId="0" applyNumberFormat="1" applyFont="1" applyFill="1" applyBorder="1" applyProtection="1"/>
    <xf numFmtId="4" fontId="0" fillId="0" borderId="23" xfId="0" applyNumberFormat="1" applyFont="1" applyFill="1" applyBorder="1" applyProtection="1"/>
    <xf numFmtId="4" fontId="2" fillId="0" borderId="26" xfId="0" applyNumberFormat="1" applyFont="1" applyFill="1" applyBorder="1" applyProtection="1"/>
    <xf numFmtId="4" fontId="0" fillId="0" borderId="22" xfId="0" applyNumberFormat="1" applyFont="1" applyFill="1" applyBorder="1" applyProtection="1"/>
    <xf numFmtId="2" fontId="2" fillId="0" borderId="17" xfId="0" applyNumberFormat="1" applyFont="1" applyFill="1" applyBorder="1" applyProtection="1"/>
    <xf numFmtId="2" fontId="2" fillId="0" borderId="18" xfId="0" applyNumberFormat="1" applyFont="1" applyFill="1" applyBorder="1" applyProtection="1"/>
    <xf numFmtId="2" fontId="2" fillId="0" borderId="15" xfId="0" applyNumberFormat="1" applyFont="1" applyFill="1" applyBorder="1" applyProtection="1"/>
    <xf numFmtId="2" fontId="2" fillId="0" borderId="16" xfId="0" applyNumberFormat="1" applyFont="1" applyFill="1" applyBorder="1" applyProtection="1"/>
    <xf numFmtId="2" fontId="2" fillId="0" borderId="7" xfId="0" applyNumberFormat="1" applyFont="1" applyFill="1" applyBorder="1" applyProtection="1"/>
    <xf numFmtId="2" fontId="2" fillId="0" borderId="8" xfId="0" applyNumberFormat="1" applyFont="1" applyFill="1" applyBorder="1" applyProtection="1"/>
    <xf numFmtId="2" fontId="2" fillId="0" borderId="9" xfId="0" applyNumberFormat="1" applyFont="1" applyFill="1" applyBorder="1" applyProtection="1"/>
    <xf numFmtId="0" fontId="2" fillId="0" borderId="4" xfId="0" applyFont="1" applyFill="1" applyBorder="1" applyAlignment="1" applyProtection="1">
      <alignment vertical="top" wrapText="1"/>
    </xf>
    <xf numFmtId="0" fontId="2" fillId="0" borderId="19" xfId="0" applyFont="1" applyFill="1" applyBorder="1" applyAlignment="1" applyProtection="1">
      <alignment vertical="top" wrapText="1"/>
    </xf>
    <xf numFmtId="0" fontId="2" fillId="0" borderId="22" xfId="0" applyFont="1" applyFill="1" applyBorder="1" applyAlignment="1" applyProtection="1">
      <alignment vertical="top" wrapText="1"/>
    </xf>
    <xf numFmtId="0" fontId="2" fillId="0" borderId="6" xfId="0" applyFont="1" applyFill="1" applyBorder="1" applyAlignment="1" applyProtection="1">
      <alignment vertical="top" wrapText="1"/>
    </xf>
    <xf numFmtId="0" fontId="2" fillId="0" borderId="7" xfId="0" applyFont="1" applyFill="1" applyBorder="1" applyAlignment="1" applyProtection="1">
      <alignment vertical="top" wrapText="1"/>
    </xf>
    <xf numFmtId="0" fontId="2" fillId="0" borderId="20" xfId="0" applyFont="1" applyFill="1" applyBorder="1" applyAlignment="1" applyProtection="1">
      <alignment vertical="top" wrapText="1"/>
    </xf>
    <xf numFmtId="0" fontId="2" fillId="0" borderId="23" xfId="0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horizontal="center" vertical="top"/>
    </xf>
    <xf numFmtId="0" fontId="2" fillId="0" borderId="3" xfId="0" applyFont="1" applyFill="1" applyBorder="1" applyAlignment="1" applyProtection="1">
      <alignment horizontal="center" vertical="top"/>
    </xf>
    <xf numFmtId="0" fontId="2" fillId="0" borderId="5" xfId="0" applyFont="1" applyFill="1" applyBorder="1" applyAlignment="1" applyProtection="1">
      <alignment horizontal="center" vertical="top" wrapText="1"/>
    </xf>
    <xf numFmtId="0" fontId="2" fillId="0" borderId="6" xfId="0" applyFont="1" applyFill="1" applyBorder="1" applyAlignment="1" applyProtection="1">
      <alignment horizontal="center" vertical="top" wrapText="1"/>
    </xf>
    <xf numFmtId="0" fontId="0" fillId="0" borderId="0" xfId="0" applyFill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3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1" max="1" width="13.7109375" customWidth="1"/>
    <col min="2" max="2" width="17.28515625" customWidth="1"/>
    <col min="3" max="3" width="10.7109375" customWidth="1"/>
    <col min="4" max="4" width="21.140625" customWidth="1"/>
    <col min="5" max="5" width="10.7109375" customWidth="1"/>
    <col min="6" max="6" width="23.140625" customWidth="1"/>
    <col min="7" max="34" width="9.7109375" customWidth="1"/>
  </cols>
  <sheetData>
    <row r="1" spans="1:34" ht="18.75" x14ac:dyDescent="0.3">
      <c r="A1" s="6" t="s">
        <v>79</v>
      </c>
      <c r="C1" s="1"/>
      <c r="D1" s="1"/>
      <c r="E1" s="1"/>
    </row>
    <row r="2" spans="1:34" ht="15.75" thickBot="1" x14ac:dyDescent="0.3"/>
    <row r="3" spans="1:34" ht="15.75" thickBot="1" x14ac:dyDescent="0.3">
      <c r="A3" s="13"/>
      <c r="B3" s="13"/>
      <c r="C3" s="13"/>
      <c r="D3" s="13"/>
      <c r="E3" s="13"/>
      <c r="F3" s="13"/>
      <c r="G3" s="63" t="s">
        <v>0</v>
      </c>
      <c r="H3" s="64"/>
      <c r="I3" s="64"/>
      <c r="J3" s="65"/>
      <c r="K3" s="63" t="s">
        <v>1</v>
      </c>
      <c r="L3" s="64"/>
      <c r="M3" s="64"/>
      <c r="N3" s="65"/>
      <c r="O3" s="63" t="s">
        <v>2</v>
      </c>
      <c r="P3" s="64"/>
      <c r="Q3" s="64"/>
      <c r="R3" s="65"/>
      <c r="S3" s="63" t="s">
        <v>3</v>
      </c>
      <c r="T3" s="64"/>
      <c r="U3" s="64"/>
      <c r="V3" s="65"/>
      <c r="W3" s="63" t="s">
        <v>4</v>
      </c>
      <c r="X3" s="64"/>
      <c r="Y3" s="64"/>
      <c r="Z3" s="65"/>
      <c r="AA3" s="63" t="s">
        <v>5</v>
      </c>
      <c r="AB3" s="64"/>
      <c r="AC3" s="64"/>
      <c r="AD3" s="65"/>
      <c r="AE3" s="63" t="s">
        <v>41</v>
      </c>
      <c r="AF3" s="64"/>
      <c r="AG3" s="64"/>
      <c r="AH3" s="65"/>
    </row>
    <row r="4" spans="1:34" ht="45" x14ac:dyDescent="0.25">
      <c r="A4" s="11" t="s">
        <v>71</v>
      </c>
      <c r="B4" s="12" t="s">
        <v>72</v>
      </c>
      <c r="C4" s="66" t="s">
        <v>73</v>
      </c>
      <c r="D4" s="66"/>
      <c r="E4" s="66" t="s">
        <v>74</v>
      </c>
      <c r="F4" s="67"/>
      <c r="G4" s="56" t="s">
        <v>6</v>
      </c>
      <c r="H4" s="12" t="s">
        <v>7</v>
      </c>
      <c r="I4" s="57" t="s">
        <v>80</v>
      </c>
      <c r="J4" s="58" t="s">
        <v>8</v>
      </c>
      <c r="K4" s="56" t="s">
        <v>6</v>
      </c>
      <c r="L4" s="12" t="s">
        <v>7</v>
      </c>
      <c r="M4" s="57" t="s">
        <v>80</v>
      </c>
      <c r="N4" s="58" t="s">
        <v>8</v>
      </c>
      <c r="O4" s="56" t="s">
        <v>6</v>
      </c>
      <c r="P4" s="12" t="s">
        <v>7</v>
      </c>
      <c r="Q4" s="57" t="s">
        <v>80</v>
      </c>
      <c r="R4" s="58" t="s">
        <v>8</v>
      </c>
      <c r="S4" s="56" t="s">
        <v>6</v>
      </c>
      <c r="T4" s="12" t="s">
        <v>7</v>
      </c>
      <c r="U4" s="57" t="s">
        <v>80</v>
      </c>
      <c r="V4" s="58" t="s">
        <v>8</v>
      </c>
      <c r="W4" s="56" t="s">
        <v>6</v>
      </c>
      <c r="X4" s="12" t="s">
        <v>7</v>
      </c>
      <c r="Y4" s="57" t="s">
        <v>80</v>
      </c>
      <c r="Z4" s="58" t="s">
        <v>8</v>
      </c>
      <c r="AA4" s="56" t="s">
        <v>6</v>
      </c>
      <c r="AB4" s="12" t="s">
        <v>7</v>
      </c>
      <c r="AC4" s="57" t="s">
        <v>80</v>
      </c>
      <c r="AD4" s="58" t="s">
        <v>8</v>
      </c>
      <c r="AE4" s="56" t="s">
        <v>6</v>
      </c>
      <c r="AF4" s="12" t="s">
        <v>7</v>
      </c>
      <c r="AG4" s="57" t="s">
        <v>80</v>
      </c>
      <c r="AH4" s="59" t="s">
        <v>8</v>
      </c>
    </row>
    <row r="5" spans="1:34" ht="33" thickBot="1" x14ac:dyDescent="0.3">
      <c r="A5" s="18" t="s">
        <v>75</v>
      </c>
      <c r="B5" s="19" t="s">
        <v>76</v>
      </c>
      <c r="C5" s="19" t="s">
        <v>77</v>
      </c>
      <c r="D5" s="19" t="s">
        <v>78</v>
      </c>
      <c r="E5" s="19" t="s">
        <v>77</v>
      </c>
      <c r="F5" s="20" t="s">
        <v>78</v>
      </c>
      <c r="G5" s="60" t="s">
        <v>42</v>
      </c>
      <c r="H5" s="27" t="s">
        <v>42</v>
      </c>
      <c r="I5" s="61" t="s">
        <v>42</v>
      </c>
      <c r="J5" s="62" t="s">
        <v>42</v>
      </c>
      <c r="K5" s="60" t="s">
        <v>42</v>
      </c>
      <c r="L5" s="27" t="s">
        <v>42</v>
      </c>
      <c r="M5" s="61" t="s">
        <v>42</v>
      </c>
      <c r="N5" s="62" t="s">
        <v>42</v>
      </c>
      <c r="O5" s="60" t="s">
        <v>42</v>
      </c>
      <c r="P5" s="27" t="s">
        <v>42</v>
      </c>
      <c r="Q5" s="61" t="s">
        <v>42</v>
      </c>
      <c r="R5" s="62" t="s">
        <v>42</v>
      </c>
      <c r="S5" s="60" t="s">
        <v>42</v>
      </c>
      <c r="T5" s="27" t="s">
        <v>42</v>
      </c>
      <c r="U5" s="61" t="s">
        <v>42</v>
      </c>
      <c r="V5" s="62" t="s">
        <v>42</v>
      </c>
      <c r="W5" s="60" t="s">
        <v>42</v>
      </c>
      <c r="X5" s="27" t="s">
        <v>42</v>
      </c>
      <c r="Y5" s="61" t="s">
        <v>42</v>
      </c>
      <c r="Z5" s="62" t="s">
        <v>42</v>
      </c>
      <c r="AA5" s="60" t="s">
        <v>42</v>
      </c>
      <c r="AB5" s="27" t="s">
        <v>42</v>
      </c>
      <c r="AC5" s="61" t="s">
        <v>42</v>
      </c>
      <c r="AD5" s="62" t="s">
        <v>42</v>
      </c>
      <c r="AE5" s="60" t="s">
        <v>42</v>
      </c>
      <c r="AF5" s="27" t="s">
        <v>42</v>
      </c>
      <c r="AG5" s="27" t="s">
        <v>42</v>
      </c>
      <c r="AH5" s="28" t="s">
        <v>42</v>
      </c>
    </row>
    <row r="6" spans="1:34" x14ac:dyDescent="0.25">
      <c r="A6" s="29"/>
      <c r="B6" s="21" t="s">
        <v>9</v>
      </c>
      <c r="C6" s="22" t="s">
        <v>49</v>
      </c>
      <c r="D6" s="22" t="s">
        <v>50</v>
      </c>
      <c r="E6" s="24" t="s">
        <v>62</v>
      </c>
      <c r="F6" s="23" t="s">
        <v>21</v>
      </c>
      <c r="G6" s="32">
        <v>1.41</v>
      </c>
      <c r="H6" s="33">
        <v>2.09</v>
      </c>
      <c r="I6" s="38">
        <v>0.24</v>
      </c>
      <c r="J6" s="41">
        <v>3.74</v>
      </c>
      <c r="K6" s="37">
        <v>1.35</v>
      </c>
      <c r="L6" s="25">
        <v>1.1100000000000001</v>
      </c>
      <c r="M6" s="44">
        <v>1.02</v>
      </c>
      <c r="N6" s="47">
        <v>3.48</v>
      </c>
      <c r="O6" s="37">
        <v>0.12</v>
      </c>
      <c r="P6" s="25">
        <v>0.09</v>
      </c>
      <c r="Q6" s="44">
        <v>0.18</v>
      </c>
      <c r="R6" s="47">
        <v>0.39</v>
      </c>
      <c r="S6" s="37">
        <v>2.88</v>
      </c>
      <c r="T6" s="25">
        <v>3.28</v>
      </c>
      <c r="U6" s="44">
        <v>1.44</v>
      </c>
      <c r="V6" s="47">
        <v>7.61</v>
      </c>
      <c r="W6" s="37">
        <v>0.23</v>
      </c>
      <c r="X6" s="25">
        <v>0.35</v>
      </c>
      <c r="Y6" s="44">
        <v>0.09</v>
      </c>
      <c r="Z6" s="48">
        <v>0.67</v>
      </c>
      <c r="AA6" s="37">
        <v>0.24</v>
      </c>
      <c r="AB6" s="25">
        <v>0.52</v>
      </c>
      <c r="AC6" s="44">
        <v>0.08</v>
      </c>
      <c r="AD6" s="47">
        <v>0.83</v>
      </c>
      <c r="AE6" s="49">
        <f t="shared" ref="AE6:AE24" si="0">SUM(G6,K6,O6,W6,AA6)</f>
        <v>3.3499999999999996</v>
      </c>
      <c r="AF6" s="26">
        <f t="shared" ref="AF6:AF24" si="1">SUM(H6,L6,P6,X6,AB6)</f>
        <v>4.16</v>
      </c>
      <c r="AG6" s="26">
        <f t="shared" ref="AG6:AG24" si="2">SUM(I6,M6,Q6,Y6,AC6)</f>
        <v>1.61</v>
      </c>
      <c r="AH6" s="50">
        <f t="shared" ref="AH6:AH24" si="3">SUM(J6,N6,R6,Z6,AD6)</f>
        <v>9.1100000000000012</v>
      </c>
    </row>
    <row r="7" spans="1:34" x14ac:dyDescent="0.25">
      <c r="A7" s="30"/>
      <c r="B7" s="14" t="s">
        <v>9</v>
      </c>
      <c r="C7" s="7" t="s">
        <v>49</v>
      </c>
      <c r="D7" s="7" t="s">
        <v>50</v>
      </c>
      <c r="E7" s="8" t="s">
        <v>63</v>
      </c>
      <c r="F7" s="16" t="s">
        <v>22</v>
      </c>
      <c r="G7" s="34">
        <v>1.21</v>
      </c>
      <c r="H7" s="3">
        <v>0.63</v>
      </c>
      <c r="I7" s="39">
        <v>0.05</v>
      </c>
      <c r="J7" s="42">
        <v>1.9</v>
      </c>
      <c r="K7" s="34">
        <v>1.18</v>
      </c>
      <c r="L7" s="3">
        <v>0.42</v>
      </c>
      <c r="M7" s="39">
        <v>0.46</v>
      </c>
      <c r="N7" s="42">
        <v>2.06</v>
      </c>
      <c r="O7" s="34">
        <v>0.18</v>
      </c>
      <c r="P7" s="3">
        <v>0.04</v>
      </c>
      <c r="Q7" s="39">
        <v>0.09</v>
      </c>
      <c r="R7" s="42">
        <v>0.31</v>
      </c>
      <c r="S7" s="34">
        <v>2.57</v>
      </c>
      <c r="T7" s="3">
        <v>1.0900000000000001</v>
      </c>
      <c r="U7" s="39">
        <v>0.6</v>
      </c>
      <c r="V7" s="42">
        <v>4.2699999999999996</v>
      </c>
      <c r="W7" s="34">
        <v>0.21</v>
      </c>
      <c r="X7" s="3">
        <v>0.12</v>
      </c>
      <c r="Y7" s="39">
        <v>0.04</v>
      </c>
      <c r="Z7" s="45">
        <v>0.36</v>
      </c>
      <c r="AA7" s="34">
        <v>0.18</v>
      </c>
      <c r="AB7" s="3">
        <v>0.15</v>
      </c>
      <c r="AC7" s="39">
        <v>0.02</v>
      </c>
      <c r="AD7" s="42">
        <v>0.35</v>
      </c>
      <c r="AE7" s="51">
        <f t="shared" si="0"/>
        <v>2.96</v>
      </c>
      <c r="AF7" s="4">
        <f t="shared" si="1"/>
        <v>1.3599999999999999</v>
      </c>
      <c r="AG7" s="4">
        <f t="shared" si="2"/>
        <v>0.66</v>
      </c>
      <c r="AH7" s="52">
        <f t="shared" si="3"/>
        <v>4.9799999999999995</v>
      </c>
    </row>
    <row r="8" spans="1:34" x14ac:dyDescent="0.25">
      <c r="A8" s="30"/>
      <c r="B8" s="14" t="s">
        <v>9</v>
      </c>
      <c r="C8" s="7" t="s">
        <v>49</v>
      </c>
      <c r="D8" s="7" t="s">
        <v>50</v>
      </c>
      <c r="E8" s="8" t="s">
        <v>64</v>
      </c>
      <c r="F8" s="16" t="s">
        <v>23</v>
      </c>
      <c r="G8" s="34">
        <v>0.47</v>
      </c>
      <c r="H8" s="3">
        <v>0.47</v>
      </c>
      <c r="I8" s="39">
        <v>0.04</v>
      </c>
      <c r="J8" s="42">
        <v>0.98</v>
      </c>
      <c r="K8" s="34">
        <v>0.56999999999999995</v>
      </c>
      <c r="L8" s="3">
        <v>0.45</v>
      </c>
      <c r="M8" s="39">
        <v>0.38</v>
      </c>
      <c r="N8" s="42">
        <v>1.4</v>
      </c>
      <c r="O8" s="34">
        <v>0.11</v>
      </c>
      <c r="P8" s="3">
        <v>0.05</v>
      </c>
      <c r="Q8" s="39">
        <v>0.14000000000000001</v>
      </c>
      <c r="R8" s="42">
        <v>0.3</v>
      </c>
      <c r="S8" s="34">
        <v>1.1599999999999999</v>
      </c>
      <c r="T8" s="3">
        <v>0.97</v>
      </c>
      <c r="U8" s="39">
        <v>0.56000000000000005</v>
      </c>
      <c r="V8" s="42">
        <v>2.69</v>
      </c>
      <c r="W8" s="34">
        <v>0.1</v>
      </c>
      <c r="X8" s="3">
        <v>0.12</v>
      </c>
      <c r="Y8" s="39">
        <v>0.05</v>
      </c>
      <c r="Z8" s="45">
        <v>0.27</v>
      </c>
      <c r="AA8" s="34">
        <v>0.08</v>
      </c>
      <c r="AB8" s="3">
        <v>0.13</v>
      </c>
      <c r="AC8" s="39">
        <v>0.02</v>
      </c>
      <c r="AD8" s="42">
        <v>0.24</v>
      </c>
      <c r="AE8" s="51">
        <f t="shared" si="0"/>
        <v>1.3300000000000003</v>
      </c>
      <c r="AF8" s="4">
        <f t="shared" si="1"/>
        <v>1.2199999999999998</v>
      </c>
      <c r="AG8" s="4">
        <f t="shared" si="2"/>
        <v>0.63000000000000012</v>
      </c>
      <c r="AH8" s="52">
        <f t="shared" si="3"/>
        <v>3.1899999999999995</v>
      </c>
    </row>
    <row r="9" spans="1:34" x14ac:dyDescent="0.25">
      <c r="A9" s="30"/>
      <c r="B9" s="14" t="s">
        <v>9</v>
      </c>
      <c r="C9" s="7" t="s">
        <v>49</v>
      </c>
      <c r="D9" s="7" t="s">
        <v>50</v>
      </c>
      <c r="E9" s="7" t="s">
        <v>51</v>
      </c>
      <c r="F9" s="16" t="s">
        <v>12</v>
      </c>
      <c r="G9" s="34">
        <v>0.64</v>
      </c>
      <c r="H9" s="3">
        <v>0.64</v>
      </c>
      <c r="I9" s="39">
        <v>0.09</v>
      </c>
      <c r="J9" s="42">
        <v>1.37</v>
      </c>
      <c r="K9" s="34">
        <v>0.61</v>
      </c>
      <c r="L9" s="3">
        <v>0.38</v>
      </c>
      <c r="M9" s="39">
        <v>0.33</v>
      </c>
      <c r="N9" s="42">
        <v>1.31</v>
      </c>
      <c r="O9" s="34">
        <v>7.0000000000000007E-2</v>
      </c>
      <c r="P9" s="3">
        <v>0.03</v>
      </c>
      <c r="Q9" s="39">
        <v>0.08</v>
      </c>
      <c r="R9" s="42">
        <v>0.18</v>
      </c>
      <c r="S9" s="34">
        <v>1.31</v>
      </c>
      <c r="T9" s="3">
        <v>1.04</v>
      </c>
      <c r="U9" s="39">
        <v>0.51</v>
      </c>
      <c r="V9" s="42">
        <v>2.86</v>
      </c>
      <c r="W9" s="34">
        <v>0.12</v>
      </c>
      <c r="X9" s="3">
        <v>0.11</v>
      </c>
      <c r="Y9" s="39">
        <v>0.04</v>
      </c>
      <c r="Z9" s="45">
        <v>0.27</v>
      </c>
      <c r="AA9" s="34">
        <v>0.13</v>
      </c>
      <c r="AB9" s="3">
        <v>0.15</v>
      </c>
      <c r="AC9" s="39">
        <v>0.03</v>
      </c>
      <c r="AD9" s="42">
        <v>0.31</v>
      </c>
      <c r="AE9" s="51">
        <f t="shared" si="0"/>
        <v>1.5699999999999998</v>
      </c>
      <c r="AF9" s="4">
        <f t="shared" si="1"/>
        <v>1.31</v>
      </c>
      <c r="AG9" s="4">
        <f t="shared" si="2"/>
        <v>0.57000000000000006</v>
      </c>
      <c r="AH9" s="52">
        <f t="shared" si="3"/>
        <v>3.4400000000000004</v>
      </c>
    </row>
    <row r="10" spans="1:34" x14ac:dyDescent="0.25">
      <c r="A10" s="30"/>
      <c r="B10" s="14" t="s">
        <v>9</v>
      </c>
      <c r="C10" s="7" t="s">
        <v>49</v>
      </c>
      <c r="D10" s="7" t="s">
        <v>50</v>
      </c>
      <c r="E10" s="8" t="s">
        <v>53</v>
      </c>
      <c r="F10" s="16" t="s">
        <v>14</v>
      </c>
      <c r="G10" s="34">
        <v>1</v>
      </c>
      <c r="H10" s="3">
        <v>1.61</v>
      </c>
      <c r="I10" s="39">
        <v>0.24</v>
      </c>
      <c r="J10" s="42">
        <v>2.84</v>
      </c>
      <c r="K10" s="34">
        <v>0.84</v>
      </c>
      <c r="L10" s="3">
        <v>0.93</v>
      </c>
      <c r="M10" s="39">
        <v>0.81</v>
      </c>
      <c r="N10" s="42">
        <v>2.58</v>
      </c>
      <c r="O10" s="34">
        <v>0.06</v>
      </c>
      <c r="P10" s="3">
        <v>0.06</v>
      </c>
      <c r="Q10" s="39">
        <v>0.13</v>
      </c>
      <c r="R10" s="42">
        <v>0.25</v>
      </c>
      <c r="S10" s="34">
        <v>1.9</v>
      </c>
      <c r="T10" s="3">
        <v>2.59</v>
      </c>
      <c r="U10" s="39">
        <v>1.18</v>
      </c>
      <c r="V10" s="42">
        <v>5.67</v>
      </c>
      <c r="W10" s="34">
        <v>0.15</v>
      </c>
      <c r="X10" s="3">
        <v>0.25</v>
      </c>
      <c r="Y10" s="39">
        <v>7.0000000000000007E-2</v>
      </c>
      <c r="Z10" s="45">
        <v>0.47</v>
      </c>
      <c r="AA10" s="34">
        <v>0.15</v>
      </c>
      <c r="AB10" s="3">
        <v>0.39</v>
      </c>
      <c r="AC10" s="39">
        <v>0.06</v>
      </c>
      <c r="AD10" s="42">
        <v>0.6</v>
      </c>
      <c r="AE10" s="51">
        <f t="shared" si="0"/>
        <v>2.1999999999999997</v>
      </c>
      <c r="AF10" s="4">
        <f t="shared" si="1"/>
        <v>3.24</v>
      </c>
      <c r="AG10" s="4">
        <f t="shared" si="2"/>
        <v>1.3100000000000003</v>
      </c>
      <c r="AH10" s="52">
        <f t="shared" si="3"/>
        <v>6.7399999999999993</v>
      </c>
    </row>
    <row r="11" spans="1:34" x14ac:dyDescent="0.25">
      <c r="A11" s="30"/>
      <c r="B11" s="14" t="s">
        <v>9</v>
      </c>
      <c r="C11" s="7" t="s">
        <v>43</v>
      </c>
      <c r="D11" s="7" t="s">
        <v>44</v>
      </c>
      <c r="E11" s="7" t="s">
        <v>45</v>
      </c>
      <c r="F11" s="16" t="s">
        <v>10</v>
      </c>
      <c r="G11" s="34">
        <v>0.45</v>
      </c>
      <c r="H11" s="3">
        <v>0.69</v>
      </c>
      <c r="I11" s="39">
        <v>0.23</v>
      </c>
      <c r="J11" s="42">
        <v>1.38</v>
      </c>
      <c r="K11" s="34">
        <v>0.59</v>
      </c>
      <c r="L11" s="3">
        <v>0.53</v>
      </c>
      <c r="M11" s="39">
        <v>0.6</v>
      </c>
      <c r="N11" s="42">
        <v>1.71</v>
      </c>
      <c r="O11" s="34">
        <v>0.04</v>
      </c>
      <c r="P11" s="3">
        <v>0.03</v>
      </c>
      <c r="Q11" s="39">
        <v>0.12</v>
      </c>
      <c r="R11" s="42">
        <v>0.19</v>
      </c>
      <c r="S11" s="34">
        <v>1.08</v>
      </c>
      <c r="T11" s="3">
        <v>1.25</v>
      </c>
      <c r="U11" s="39">
        <v>0.95</v>
      </c>
      <c r="V11" s="42">
        <v>3.28</v>
      </c>
      <c r="W11" s="34">
        <v>0.12</v>
      </c>
      <c r="X11" s="3">
        <v>0.13</v>
      </c>
      <c r="Y11" s="39">
        <v>0.08</v>
      </c>
      <c r="Z11" s="45">
        <v>0.33</v>
      </c>
      <c r="AA11" s="34">
        <v>0.13</v>
      </c>
      <c r="AB11" s="3">
        <v>0.2</v>
      </c>
      <c r="AC11" s="39">
        <v>0.08</v>
      </c>
      <c r="AD11" s="42">
        <v>0.41</v>
      </c>
      <c r="AE11" s="51">
        <f t="shared" si="0"/>
        <v>1.33</v>
      </c>
      <c r="AF11" s="4">
        <f t="shared" si="1"/>
        <v>1.5799999999999998</v>
      </c>
      <c r="AG11" s="4">
        <f t="shared" si="2"/>
        <v>1.1100000000000001</v>
      </c>
      <c r="AH11" s="52">
        <f t="shared" si="3"/>
        <v>4.0199999999999996</v>
      </c>
    </row>
    <row r="12" spans="1:34" x14ac:dyDescent="0.25">
      <c r="A12" s="30"/>
      <c r="B12" s="14" t="s">
        <v>9</v>
      </c>
      <c r="C12" s="7" t="s">
        <v>46</v>
      </c>
      <c r="D12" s="7" t="s">
        <v>47</v>
      </c>
      <c r="E12" s="7" t="s">
        <v>48</v>
      </c>
      <c r="F12" s="16" t="s">
        <v>11</v>
      </c>
      <c r="G12" s="34">
        <v>0.67</v>
      </c>
      <c r="H12" s="3">
        <v>0.53</v>
      </c>
      <c r="I12" s="39">
        <v>0.11</v>
      </c>
      <c r="J12" s="42">
        <v>1.3</v>
      </c>
      <c r="K12" s="34">
        <v>0.93</v>
      </c>
      <c r="L12" s="3">
        <v>0.45</v>
      </c>
      <c r="M12" s="39">
        <v>0.43</v>
      </c>
      <c r="N12" s="42">
        <v>1.81</v>
      </c>
      <c r="O12" s="34">
        <v>0.04</v>
      </c>
      <c r="P12" s="3">
        <v>0.02</v>
      </c>
      <c r="Q12" s="39">
        <v>0.08</v>
      </c>
      <c r="R12" s="42">
        <v>0.14000000000000001</v>
      </c>
      <c r="S12" s="34">
        <v>1.64</v>
      </c>
      <c r="T12" s="3">
        <v>1</v>
      </c>
      <c r="U12" s="39">
        <v>0.62</v>
      </c>
      <c r="V12" s="42">
        <v>3.26</v>
      </c>
      <c r="W12" s="34">
        <v>0.19</v>
      </c>
      <c r="X12" s="3">
        <v>0.11</v>
      </c>
      <c r="Y12" s="39">
        <v>0.06</v>
      </c>
      <c r="Z12" s="45">
        <v>0.36</v>
      </c>
      <c r="AA12" s="34">
        <v>0.22</v>
      </c>
      <c r="AB12" s="3">
        <v>0.16</v>
      </c>
      <c r="AC12" s="39">
        <v>0.05</v>
      </c>
      <c r="AD12" s="42">
        <v>0.43</v>
      </c>
      <c r="AE12" s="51">
        <f t="shared" si="0"/>
        <v>2.0500000000000003</v>
      </c>
      <c r="AF12" s="4">
        <f t="shared" si="1"/>
        <v>1.27</v>
      </c>
      <c r="AG12" s="4">
        <f t="shared" si="2"/>
        <v>0.73</v>
      </c>
      <c r="AH12" s="52">
        <f t="shared" si="3"/>
        <v>4.04</v>
      </c>
    </row>
    <row r="13" spans="1:34" x14ac:dyDescent="0.25">
      <c r="A13" s="30"/>
      <c r="B13" s="14" t="s">
        <v>9</v>
      </c>
      <c r="C13" s="7" t="s">
        <v>46</v>
      </c>
      <c r="D13" s="7" t="s">
        <v>47</v>
      </c>
      <c r="E13" s="7" t="s">
        <v>52</v>
      </c>
      <c r="F13" s="16" t="s">
        <v>13</v>
      </c>
      <c r="G13" s="34">
        <v>0.33</v>
      </c>
      <c r="H13" s="3">
        <v>0.71</v>
      </c>
      <c r="I13" s="39">
        <v>0.12</v>
      </c>
      <c r="J13" s="42">
        <v>1.1599999999999999</v>
      </c>
      <c r="K13" s="34">
        <v>0.32</v>
      </c>
      <c r="L13" s="3">
        <v>0.41</v>
      </c>
      <c r="M13" s="39">
        <v>0.36</v>
      </c>
      <c r="N13" s="42">
        <v>1.0900000000000001</v>
      </c>
      <c r="O13" s="34">
        <v>0.03</v>
      </c>
      <c r="P13" s="3">
        <v>0.02</v>
      </c>
      <c r="Q13" s="39">
        <v>7.0000000000000007E-2</v>
      </c>
      <c r="R13" s="42">
        <v>0.12</v>
      </c>
      <c r="S13" s="34">
        <v>0.68</v>
      </c>
      <c r="T13" s="3">
        <v>1.1399999999999999</v>
      </c>
      <c r="U13" s="39">
        <v>0.55000000000000004</v>
      </c>
      <c r="V13" s="42">
        <v>2.37</v>
      </c>
      <c r="W13" s="34">
        <v>0.06</v>
      </c>
      <c r="X13" s="3">
        <v>0.12</v>
      </c>
      <c r="Y13" s="39">
        <v>0.04</v>
      </c>
      <c r="Z13" s="45">
        <v>0.22</v>
      </c>
      <c r="AA13" s="34">
        <v>7.0000000000000007E-2</v>
      </c>
      <c r="AB13" s="3">
        <v>0.19</v>
      </c>
      <c r="AC13" s="39">
        <v>0.04</v>
      </c>
      <c r="AD13" s="42">
        <v>0.3</v>
      </c>
      <c r="AE13" s="51">
        <f t="shared" si="0"/>
        <v>0.81</v>
      </c>
      <c r="AF13" s="4">
        <f t="shared" si="1"/>
        <v>1.4499999999999997</v>
      </c>
      <c r="AG13" s="4">
        <f t="shared" si="2"/>
        <v>0.63000000000000012</v>
      </c>
      <c r="AH13" s="52">
        <f t="shared" si="3"/>
        <v>2.89</v>
      </c>
    </row>
    <row r="14" spans="1:34" x14ac:dyDescent="0.25">
      <c r="A14" s="30"/>
      <c r="B14" s="14" t="s">
        <v>9</v>
      </c>
      <c r="C14" s="7" t="s">
        <v>46</v>
      </c>
      <c r="D14" s="7" t="s">
        <v>47</v>
      </c>
      <c r="E14" s="7" t="s">
        <v>54</v>
      </c>
      <c r="F14" s="16" t="s">
        <v>15</v>
      </c>
      <c r="G14" s="34">
        <v>0.26</v>
      </c>
      <c r="H14" s="3">
        <v>0.86</v>
      </c>
      <c r="I14" s="39">
        <v>0.11</v>
      </c>
      <c r="J14" s="42">
        <v>1.23</v>
      </c>
      <c r="K14" s="34">
        <v>0.22</v>
      </c>
      <c r="L14" s="3">
        <v>0.43</v>
      </c>
      <c r="M14" s="39">
        <v>0.36</v>
      </c>
      <c r="N14" s="42">
        <v>1.01</v>
      </c>
      <c r="O14" s="34">
        <v>0.03</v>
      </c>
      <c r="P14" s="3">
        <v>0.03</v>
      </c>
      <c r="Q14" s="39">
        <v>7.0000000000000007E-2</v>
      </c>
      <c r="R14" s="42">
        <v>0.13</v>
      </c>
      <c r="S14" s="34">
        <v>0.52</v>
      </c>
      <c r="T14" s="3">
        <v>1.32</v>
      </c>
      <c r="U14" s="39">
        <v>0.54</v>
      </c>
      <c r="V14" s="42">
        <v>2.37</v>
      </c>
      <c r="W14" s="34">
        <v>0.05</v>
      </c>
      <c r="X14" s="3">
        <v>0.14000000000000001</v>
      </c>
      <c r="Y14" s="39">
        <v>0.04</v>
      </c>
      <c r="Z14" s="45">
        <v>0.23</v>
      </c>
      <c r="AA14" s="34">
        <v>0.05</v>
      </c>
      <c r="AB14" s="3">
        <v>0.22</v>
      </c>
      <c r="AC14" s="39">
        <v>0.03</v>
      </c>
      <c r="AD14" s="42">
        <v>0.31</v>
      </c>
      <c r="AE14" s="51">
        <f t="shared" si="0"/>
        <v>0.6100000000000001</v>
      </c>
      <c r="AF14" s="4">
        <f t="shared" si="1"/>
        <v>1.68</v>
      </c>
      <c r="AG14" s="4">
        <f t="shared" si="2"/>
        <v>0.6100000000000001</v>
      </c>
      <c r="AH14" s="52">
        <f t="shared" si="3"/>
        <v>2.91</v>
      </c>
    </row>
    <row r="15" spans="1:34" x14ac:dyDescent="0.25">
      <c r="A15" s="30"/>
      <c r="B15" s="14" t="s">
        <v>9</v>
      </c>
      <c r="C15" s="7" t="s">
        <v>46</v>
      </c>
      <c r="D15" s="7" t="s">
        <v>47</v>
      </c>
      <c r="E15" s="7" t="s">
        <v>55</v>
      </c>
      <c r="F15" s="16" t="s">
        <v>16</v>
      </c>
      <c r="G15" s="34">
        <v>0.44</v>
      </c>
      <c r="H15" s="3">
        <v>0.52</v>
      </c>
      <c r="I15" s="39">
        <v>0.09</v>
      </c>
      <c r="J15" s="42">
        <v>1.04</v>
      </c>
      <c r="K15" s="34">
        <v>0.42</v>
      </c>
      <c r="L15" s="3">
        <v>0.3</v>
      </c>
      <c r="M15" s="39">
        <v>0.28999999999999998</v>
      </c>
      <c r="N15" s="42">
        <v>1</v>
      </c>
      <c r="O15" s="34">
        <v>0.03</v>
      </c>
      <c r="P15" s="3">
        <v>0.02</v>
      </c>
      <c r="Q15" s="39">
        <v>0.04</v>
      </c>
      <c r="R15" s="42">
        <v>0.09</v>
      </c>
      <c r="S15" s="34">
        <v>0.88</v>
      </c>
      <c r="T15" s="3">
        <v>0.83</v>
      </c>
      <c r="U15" s="39">
        <v>0.42</v>
      </c>
      <c r="V15" s="42">
        <v>2.14</v>
      </c>
      <c r="W15" s="34">
        <v>0.09</v>
      </c>
      <c r="X15" s="3">
        <v>0.09</v>
      </c>
      <c r="Y15" s="39">
        <v>0.03</v>
      </c>
      <c r="Z15" s="45">
        <v>0.21</v>
      </c>
      <c r="AA15" s="34">
        <v>0.11</v>
      </c>
      <c r="AB15" s="3">
        <v>0.14000000000000001</v>
      </c>
      <c r="AC15" s="39">
        <v>0.03</v>
      </c>
      <c r="AD15" s="42">
        <v>0.28000000000000003</v>
      </c>
      <c r="AE15" s="51">
        <f t="shared" si="0"/>
        <v>1.0900000000000001</v>
      </c>
      <c r="AF15" s="4">
        <f t="shared" si="1"/>
        <v>1.07</v>
      </c>
      <c r="AG15" s="4">
        <f t="shared" si="2"/>
        <v>0.48</v>
      </c>
      <c r="AH15" s="52">
        <f t="shared" si="3"/>
        <v>2.62</v>
      </c>
    </row>
    <row r="16" spans="1:34" x14ac:dyDescent="0.25">
      <c r="A16" s="30"/>
      <c r="B16" s="14" t="s">
        <v>9</v>
      </c>
      <c r="C16" s="7" t="s">
        <v>46</v>
      </c>
      <c r="D16" s="7" t="s">
        <v>47</v>
      </c>
      <c r="E16" s="7" t="s">
        <v>56</v>
      </c>
      <c r="F16" s="16" t="s">
        <v>17</v>
      </c>
      <c r="G16" s="34">
        <v>0.56999999999999995</v>
      </c>
      <c r="H16" s="3">
        <v>0.66</v>
      </c>
      <c r="I16" s="39">
        <v>0.08</v>
      </c>
      <c r="J16" s="42">
        <v>1.31</v>
      </c>
      <c r="K16" s="34">
        <v>0.34</v>
      </c>
      <c r="L16" s="3">
        <v>0.32</v>
      </c>
      <c r="M16" s="39">
        <v>0.31</v>
      </c>
      <c r="N16" s="42">
        <v>0.97</v>
      </c>
      <c r="O16" s="34">
        <v>0.03</v>
      </c>
      <c r="P16" s="3">
        <v>0.02</v>
      </c>
      <c r="Q16" s="39">
        <v>0.04</v>
      </c>
      <c r="R16" s="42">
        <v>0.09</v>
      </c>
      <c r="S16" s="34">
        <v>0.94</v>
      </c>
      <c r="T16" s="3">
        <v>1</v>
      </c>
      <c r="U16" s="39">
        <v>0.44</v>
      </c>
      <c r="V16" s="42">
        <v>2.38</v>
      </c>
      <c r="W16" s="34">
        <v>0.09</v>
      </c>
      <c r="X16" s="3">
        <v>0.11</v>
      </c>
      <c r="Y16" s="39">
        <v>0.03</v>
      </c>
      <c r="Z16" s="45">
        <v>0.22</v>
      </c>
      <c r="AA16" s="34">
        <v>0.1</v>
      </c>
      <c r="AB16" s="3">
        <v>0.16</v>
      </c>
      <c r="AC16" s="39">
        <v>0.03</v>
      </c>
      <c r="AD16" s="42">
        <v>0.3</v>
      </c>
      <c r="AE16" s="51">
        <f t="shared" si="0"/>
        <v>1.1300000000000001</v>
      </c>
      <c r="AF16" s="4">
        <f t="shared" si="1"/>
        <v>1.27</v>
      </c>
      <c r="AG16" s="4">
        <f t="shared" si="2"/>
        <v>0.49</v>
      </c>
      <c r="AH16" s="52">
        <f t="shared" si="3"/>
        <v>2.89</v>
      </c>
    </row>
    <row r="17" spans="1:34" x14ac:dyDescent="0.25">
      <c r="A17" s="30"/>
      <c r="B17" s="14" t="s">
        <v>9</v>
      </c>
      <c r="C17" s="8" t="s">
        <v>57</v>
      </c>
      <c r="D17" s="8" t="s">
        <v>58</v>
      </c>
      <c r="E17" s="7" t="s">
        <v>59</v>
      </c>
      <c r="F17" s="16" t="s">
        <v>18</v>
      </c>
      <c r="G17" s="34">
        <v>1.97</v>
      </c>
      <c r="H17" s="3">
        <v>1.74</v>
      </c>
      <c r="I17" s="39">
        <v>0.34</v>
      </c>
      <c r="J17" s="42">
        <v>4.05</v>
      </c>
      <c r="K17" s="34">
        <v>1.19</v>
      </c>
      <c r="L17" s="3">
        <v>0.81</v>
      </c>
      <c r="M17" s="39">
        <v>1.1200000000000001</v>
      </c>
      <c r="N17" s="42">
        <v>3.11</v>
      </c>
      <c r="O17" s="34">
        <v>0.11</v>
      </c>
      <c r="P17" s="3">
        <v>0.05</v>
      </c>
      <c r="Q17" s="39">
        <v>0.18</v>
      </c>
      <c r="R17" s="42">
        <v>0.34</v>
      </c>
      <c r="S17" s="34">
        <v>3.27</v>
      </c>
      <c r="T17" s="3">
        <v>2.6</v>
      </c>
      <c r="U17" s="39">
        <v>1.63</v>
      </c>
      <c r="V17" s="42">
        <v>7.5</v>
      </c>
      <c r="W17" s="34">
        <v>0.31</v>
      </c>
      <c r="X17" s="3">
        <v>0.27</v>
      </c>
      <c r="Y17" s="39">
        <v>0.12</v>
      </c>
      <c r="Z17" s="45">
        <v>0.7</v>
      </c>
      <c r="AA17" s="34">
        <v>0.37</v>
      </c>
      <c r="AB17" s="3">
        <v>0.4</v>
      </c>
      <c r="AC17" s="39">
        <v>0.13</v>
      </c>
      <c r="AD17" s="42">
        <v>0.9</v>
      </c>
      <c r="AE17" s="51">
        <f t="shared" si="0"/>
        <v>3.95</v>
      </c>
      <c r="AF17" s="4">
        <f t="shared" si="1"/>
        <v>3.2699999999999996</v>
      </c>
      <c r="AG17" s="4">
        <f t="shared" si="2"/>
        <v>1.8900000000000001</v>
      </c>
      <c r="AH17" s="52">
        <f t="shared" si="3"/>
        <v>9.1</v>
      </c>
    </row>
    <row r="18" spans="1:34" x14ac:dyDescent="0.25">
      <c r="A18" s="30"/>
      <c r="B18" s="14" t="s">
        <v>9</v>
      </c>
      <c r="C18" s="8" t="s">
        <v>57</v>
      </c>
      <c r="D18" s="8" t="s">
        <v>58</v>
      </c>
      <c r="E18" s="7" t="s">
        <v>60</v>
      </c>
      <c r="F18" s="16" t="s">
        <v>19</v>
      </c>
      <c r="G18" s="34">
        <v>1.08</v>
      </c>
      <c r="H18" s="3">
        <v>2.13</v>
      </c>
      <c r="I18" s="39">
        <v>0.21</v>
      </c>
      <c r="J18" s="42">
        <v>3.41</v>
      </c>
      <c r="K18" s="34">
        <v>1.23</v>
      </c>
      <c r="L18" s="3">
        <v>1.26</v>
      </c>
      <c r="M18" s="39">
        <v>1.1200000000000001</v>
      </c>
      <c r="N18" s="42">
        <v>3.6</v>
      </c>
      <c r="O18" s="34">
        <v>0.19</v>
      </c>
      <c r="P18" s="3">
        <v>0.15</v>
      </c>
      <c r="Q18" s="39">
        <v>0.34</v>
      </c>
      <c r="R18" s="42">
        <v>0.69</v>
      </c>
      <c r="S18" s="34">
        <v>2.4900000000000002</v>
      </c>
      <c r="T18" s="3">
        <v>3.54</v>
      </c>
      <c r="U18" s="39">
        <v>1.67</v>
      </c>
      <c r="V18" s="42">
        <v>7.7</v>
      </c>
      <c r="W18" s="34">
        <v>0.21</v>
      </c>
      <c r="X18" s="3">
        <v>0.39</v>
      </c>
      <c r="Y18" s="39">
        <v>0.14000000000000001</v>
      </c>
      <c r="Z18" s="45">
        <v>0.74</v>
      </c>
      <c r="AA18" s="34">
        <v>0.21</v>
      </c>
      <c r="AB18" s="3">
        <v>0.56000000000000005</v>
      </c>
      <c r="AC18" s="39">
        <v>0.09</v>
      </c>
      <c r="AD18" s="42">
        <v>0.86</v>
      </c>
      <c r="AE18" s="51">
        <f t="shared" si="0"/>
        <v>2.92</v>
      </c>
      <c r="AF18" s="4">
        <f t="shared" si="1"/>
        <v>4.49</v>
      </c>
      <c r="AG18" s="4">
        <f t="shared" si="2"/>
        <v>1.9000000000000001</v>
      </c>
      <c r="AH18" s="52">
        <f t="shared" si="3"/>
        <v>9.2999999999999989</v>
      </c>
    </row>
    <row r="19" spans="1:34" x14ac:dyDescent="0.25">
      <c r="A19" s="30"/>
      <c r="B19" s="14" t="s">
        <v>9</v>
      </c>
      <c r="C19" s="8" t="s">
        <v>57</v>
      </c>
      <c r="D19" s="8" t="s">
        <v>58</v>
      </c>
      <c r="E19" s="7" t="s">
        <v>61</v>
      </c>
      <c r="F19" s="16" t="s">
        <v>20</v>
      </c>
      <c r="G19" s="34">
        <v>1.78</v>
      </c>
      <c r="H19" s="3">
        <v>1.55</v>
      </c>
      <c r="I19" s="39">
        <v>0.17</v>
      </c>
      <c r="J19" s="42">
        <v>3.5</v>
      </c>
      <c r="K19" s="34">
        <v>1.48</v>
      </c>
      <c r="L19" s="3">
        <v>0.81</v>
      </c>
      <c r="M19" s="39">
        <v>1.02</v>
      </c>
      <c r="N19" s="42">
        <v>3.32</v>
      </c>
      <c r="O19" s="34">
        <v>0.2</v>
      </c>
      <c r="P19" s="3">
        <v>0.11</v>
      </c>
      <c r="Q19" s="39">
        <v>0.34</v>
      </c>
      <c r="R19" s="42">
        <v>0.65</v>
      </c>
      <c r="S19" s="34">
        <v>3.46</v>
      </c>
      <c r="T19" s="3">
        <v>2.48</v>
      </c>
      <c r="U19" s="39">
        <v>1.53</v>
      </c>
      <c r="V19" s="42">
        <v>7.47</v>
      </c>
      <c r="W19" s="34">
        <v>0.28000000000000003</v>
      </c>
      <c r="X19" s="3">
        <v>0.27</v>
      </c>
      <c r="Y19" s="39">
        <v>0.13</v>
      </c>
      <c r="Z19" s="45">
        <v>0.68</v>
      </c>
      <c r="AA19" s="34">
        <v>0.25</v>
      </c>
      <c r="AB19" s="3">
        <v>0.36</v>
      </c>
      <c r="AC19" s="39">
        <v>0.08</v>
      </c>
      <c r="AD19" s="42">
        <v>0.68</v>
      </c>
      <c r="AE19" s="51">
        <f t="shared" si="0"/>
        <v>3.99</v>
      </c>
      <c r="AF19" s="4">
        <f t="shared" si="1"/>
        <v>3.1</v>
      </c>
      <c r="AG19" s="4">
        <f t="shared" si="2"/>
        <v>1.7400000000000002</v>
      </c>
      <c r="AH19" s="52">
        <f t="shared" si="3"/>
        <v>8.83</v>
      </c>
    </row>
    <row r="20" spans="1:34" x14ac:dyDescent="0.25">
      <c r="A20" s="30"/>
      <c r="B20" s="14" t="s">
        <v>9</v>
      </c>
      <c r="C20" s="8" t="s">
        <v>57</v>
      </c>
      <c r="D20" s="8" t="s">
        <v>58</v>
      </c>
      <c r="E20" s="7" t="s">
        <v>67</v>
      </c>
      <c r="F20" s="16" t="s">
        <v>26</v>
      </c>
      <c r="G20" s="34">
        <v>0.95</v>
      </c>
      <c r="H20" s="3">
        <v>0.54</v>
      </c>
      <c r="I20" s="39">
        <v>0.05</v>
      </c>
      <c r="J20" s="42">
        <v>1.54</v>
      </c>
      <c r="K20" s="34">
        <v>1.59</v>
      </c>
      <c r="L20" s="3">
        <v>0.68</v>
      </c>
      <c r="M20" s="39">
        <v>0.53</v>
      </c>
      <c r="N20" s="42">
        <v>2.8</v>
      </c>
      <c r="O20" s="34">
        <v>0.35</v>
      </c>
      <c r="P20" s="3">
        <v>0.15</v>
      </c>
      <c r="Q20" s="39">
        <v>0.28999999999999998</v>
      </c>
      <c r="R20" s="42">
        <v>0.79</v>
      </c>
      <c r="S20" s="34">
        <v>2.9</v>
      </c>
      <c r="T20" s="3">
        <v>1.37</v>
      </c>
      <c r="U20" s="39">
        <v>0.87</v>
      </c>
      <c r="V20" s="42">
        <v>5.14</v>
      </c>
      <c r="W20" s="34">
        <v>0.28999999999999998</v>
      </c>
      <c r="X20" s="3">
        <v>0.18</v>
      </c>
      <c r="Y20" s="39">
        <v>0.09</v>
      </c>
      <c r="Z20" s="45">
        <v>0.56000000000000005</v>
      </c>
      <c r="AA20" s="34">
        <v>0.17</v>
      </c>
      <c r="AB20" s="3">
        <v>0.17</v>
      </c>
      <c r="AC20" s="39">
        <v>0.03</v>
      </c>
      <c r="AD20" s="42">
        <v>0.37</v>
      </c>
      <c r="AE20" s="51">
        <f t="shared" si="0"/>
        <v>3.35</v>
      </c>
      <c r="AF20" s="4">
        <f t="shared" si="1"/>
        <v>1.72</v>
      </c>
      <c r="AG20" s="4">
        <f t="shared" si="2"/>
        <v>0.9900000000000001</v>
      </c>
      <c r="AH20" s="52">
        <f t="shared" si="3"/>
        <v>6.06</v>
      </c>
    </row>
    <row r="21" spans="1:34" x14ac:dyDescent="0.25">
      <c r="A21" s="30"/>
      <c r="B21" s="14" t="s">
        <v>9</v>
      </c>
      <c r="C21" s="8" t="s">
        <v>57</v>
      </c>
      <c r="D21" s="8" t="s">
        <v>58</v>
      </c>
      <c r="E21" s="7" t="s">
        <v>65</v>
      </c>
      <c r="F21" s="16" t="s">
        <v>24</v>
      </c>
      <c r="G21" s="34">
        <v>0.28000000000000003</v>
      </c>
      <c r="H21" s="3">
        <v>0.17</v>
      </c>
      <c r="I21" s="39">
        <v>0.01</v>
      </c>
      <c r="J21" s="42">
        <v>0.47</v>
      </c>
      <c r="K21" s="34">
        <v>0.44</v>
      </c>
      <c r="L21" s="3">
        <v>0.13</v>
      </c>
      <c r="M21" s="39">
        <v>0.19</v>
      </c>
      <c r="N21" s="42">
        <v>0.76</v>
      </c>
      <c r="O21" s="34">
        <v>0.05</v>
      </c>
      <c r="P21" s="3">
        <v>0.01</v>
      </c>
      <c r="Q21" s="39">
        <v>0.06</v>
      </c>
      <c r="R21" s="42">
        <v>0.12</v>
      </c>
      <c r="S21" s="34">
        <v>0.77</v>
      </c>
      <c r="T21" s="3">
        <v>0.31</v>
      </c>
      <c r="U21" s="39">
        <v>0.27</v>
      </c>
      <c r="V21" s="42">
        <v>1.35</v>
      </c>
      <c r="W21" s="34">
        <v>0.08</v>
      </c>
      <c r="X21" s="3">
        <v>0.04</v>
      </c>
      <c r="Y21" s="39">
        <v>0.02</v>
      </c>
      <c r="Z21" s="45">
        <v>0.14000000000000001</v>
      </c>
      <c r="AA21" s="34">
        <v>0.05</v>
      </c>
      <c r="AB21" s="3">
        <v>0.05</v>
      </c>
      <c r="AC21" s="39">
        <v>0.01</v>
      </c>
      <c r="AD21" s="42">
        <v>0.11</v>
      </c>
      <c r="AE21" s="51">
        <f t="shared" si="0"/>
        <v>0.9</v>
      </c>
      <c r="AF21" s="4">
        <f t="shared" si="1"/>
        <v>0.4</v>
      </c>
      <c r="AG21" s="4">
        <f t="shared" si="2"/>
        <v>0.29000000000000004</v>
      </c>
      <c r="AH21" s="52">
        <f t="shared" si="3"/>
        <v>1.6000000000000003</v>
      </c>
    </row>
    <row r="22" spans="1:34" x14ac:dyDescent="0.25">
      <c r="A22" s="30"/>
      <c r="B22" s="14" t="s">
        <v>9</v>
      </c>
      <c r="C22" s="8" t="s">
        <v>57</v>
      </c>
      <c r="D22" s="8" t="s">
        <v>58</v>
      </c>
      <c r="E22" s="7" t="s">
        <v>66</v>
      </c>
      <c r="F22" s="16" t="s">
        <v>25</v>
      </c>
      <c r="G22" s="34">
        <v>1.59</v>
      </c>
      <c r="H22" s="3">
        <v>0.87</v>
      </c>
      <c r="I22" s="39">
        <v>0.04</v>
      </c>
      <c r="J22" s="42">
        <v>2.5</v>
      </c>
      <c r="K22" s="34">
        <v>2.88</v>
      </c>
      <c r="L22" s="3">
        <v>1.05</v>
      </c>
      <c r="M22" s="39">
        <v>1.1299999999999999</v>
      </c>
      <c r="N22" s="42">
        <v>5.07</v>
      </c>
      <c r="O22" s="34">
        <v>0.53</v>
      </c>
      <c r="P22" s="3">
        <v>0.16</v>
      </c>
      <c r="Q22" s="39">
        <v>0.42</v>
      </c>
      <c r="R22" s="42">
        <v>1.1200000000000001</v>
      </c>
      <c r="S22" s="34">
        <v>5.01</v>
      </c>
      <c r="T22" s="3">
        <v>2.09</v>
      </c>
      <c r="U22" s="39">
        <v>1.6</v>
      </c>
      <c r="V22" s="42">
        <v>8.69</v>
      </c>
      <c r="W22" s="34">
        <v>0.49</v>
      </c>
      <c r="X22" s="3">
        <v>0.25</v>
      </c>
      <c r="Y22" s="39">
        <v>0.15</v>
      </c>
      <c r="Z22" s="45">
        <v>0.89</v>
      </c>
      <c r="AA22" s="34">
        <v>0.2</v>
      </c>
      <c r="AB22" s="3">
        <v>0.21</v>
      </c>
      <c r="AC22" s="39">
        <v>0.03</v>
      </c>
      <c r="AD22" s="42">
        <v>0.44</v>
      </c>
      <c r="AE22" s="51">
        <f t="shared" si="0"/>
        <v>5.69</v>
      </c>
      <c r="AF22" s="4">
        <f t="shared" si="1"/>
        <v>2.54</v>
      </c>
      <c r="AG22" s="4">
        <f t="shared" si="2"/>
        <v>1.7699999999999998</v>
      </c>
      <c r="AH22" s="52">
        <f t="shared" si="3"/>
        <v>10.020000000000001</v>
      </c>
    </row>
    <row r="23" spans="1:34" x14ac:dyDescent="0.25">
      <c r="A23" s="30"/>
      <c r="B23" s="14" t="s">
        <v>9</v>
      </c>
      <c r="C23" s="8" t="s">
        <v>57</v>
      </c>
      <c r="D23" s="8" t="s">
        <v>58</v>
      </c>
      <c r="E23" s="7" t="s">
        <v>68</v>
      </c>
      <c r="F23" s="16" t="s">
        <v>27</v>
      </c>
      <c r="G23" s="34">
        <v>1.53</v>
      </c>
      <c r="H23" s="3">
        <v>0.43</v>
      </c>
      <c r="I23" s="39">
        <v>0.01</v>
      </c>
      <c r="J23" s="42">
        <v>1.97</v>
      </c>
      <c r="K23" s="34">
        <v>2.68</v>
      </c>
      <c r="L23" s="3">
        <v>0.77</v>
      </c>
      <c r="M23" s="39">
        <v>0.7</v>
      </c>
      <c r="N23" s="42">
        <v>4.1500000000000004</v>
      </c>
      <c r="O23" s="34">
        <v>0.48</v>
      </c>
      <c r="P23" s="3">
        <v>0.25</v>
      </c>
      <c r="Q23" s="39">
        <v>0.4</v>
      </c>
      <c r="R23" s="42">
        <v>1.1200000000000001</v>
      </c>
      <c r="S23" s="34">
        <v>4.6900000000000004</v>
      </c>
      <c r="T23" s="3">
        <v>1.45</v>
      </c>
      <c r="U23" s="39">
        <v>1.1000000000000001</v>
      </c>
      <c r="V23" s="42">
        <v>7.24</v>
      </c>
      <c r="W23" s="34">
        <v>0.64</v>
      </c>
      <c r="X23" s="3">
        <v>0.24</v>
      </c>
      <c r="Y23" s="39">
        <v>0.16</v>
      </c>
      <c r="Z23" s="45">
        <v>1.04</v>
      </c>
      <c r="AA23" s="34">
        <v>0.09</v>
      </c>
      <c r="AB23" s="3">
        <v>7.0000000000000007E-2</v>
      </c>
      <c r="AC23" s="39">
        <v>0.02</v>
      </c>
      <c r="AD23" s="42">
        <v>0.18</v>
      </c>
      <c r="AE23" s="51">
        <f t="shared" si="0"/>
        <v>5.419999999999999</v>
      </c>
      <c r="AF23" s="4">
        <f t="shared" si="1"/>
        <v>1.76</v>
      </c>
      <c r="AG23" s="4">
        <f t="shared" si="2"/>
        <v>1.2899999999999998</v>
      </c>
      <c r="AH23" s="52">
        <f t="shared" si="3"/>
        <v>8.4600000000000009</v>
      </c>
    </row>
    <row r="24" spans="1:34" ht="15.75" thickBot="1" x14ac:dyDescent="0.3">
      <c r="A24" s="31"/>
      <c r="B24" s="15" t="s">
        <v>9</v>
      </c>
      <c r="C24" s="9" t="s">
        <v>69</v>
      </c>
      <c r="D24" s="10" t="s">
        <v>28</v>
      </c>
      <c r="E24" s="10" t="s">
        <v>70</v>
      </c>
      <c r="F24" s="17" t="s">
        <v>28</v>
      </c>
      <c r="G24" s="35">
        <v>0.04</v>
      </c>
      <c r="H24" s="36">
        <v>0.02</v>
      </c>
      <c r="I24" s="40">
        <v>0</v>
      </c>
      <c r="J24" s="43">
        <v>0.06</v>
      </c>
      <c r="K24" s="35">
        <v>0.14000000000000001</v>
      </c>
      <c r="L24" s="36">
        <v>0.02</v>
      </c>
      <c r="M24" s="40">
        <v>0.04</v>
      </c>
      <c r="N24" s="43">
        <v>0.2</v>
      </c>
      <c r="O24" s="35">
        <v>0.02</v>
      </c>
      <c r="P24" s="36">
        <v>0.01</v>
      </c>
      <c r="Q24" s="40">
        <v>0.02</v>
      </c>
      <c r="R24" s="43">
        <v>0.05</v>
      </c>
      <c r="S24" s="35">
        <v>0.2</v>
      </c>
      <c r="T24" s="36">
        <v>0.06</v>
      </c>
      <c r="U24" s="40">
        <v>0.06</v>
      </c>
      <c r="V24" s="43">
        <v>0.31</v>
      </c>
      <c r="W24" s="35">
        <v>0.03</v>
      </c>
      <c r="X24" s="36">
        <v>0.01</v>
      </c>
      <c r="Y24" s="40">
        <v>0.01</v>
      </c>
      <c r="Z24" s="46">
        <v>0.05</v>
      </c>
      <c r="AA24" s="35">
        <v>0.03</v>
      </c>
      <c r="AB24" s="36">
        <v>0.01</v>
      </c>
      <c r="AC24" s="40">
        <v>0</v>
      </c>
      <c r="AD24" s="43">
        <v>0.04</v>
      </c>
      <c r="AE24" s="53">
        <f t="shared" si="0"/>
        <v>0.26</v>
      </c>
      <c r="AF24" s="54">
        <f t="shared" si="1"/>
        <v>7.0000000000000007E-2</v>
      </c>
      <c r="AG24" s="54">
        <f t="shared" si="2"/>
        <v>6.9999999999999993E-2</v>
      </c>
      <c r="AH24" s="55">
        <f t="shared" si="3"/>
        <v>0.39999999999999997</v>
      </c>
    </row>
    <row r="26" spans="1:34" x14ac:dyDescent="0.25">
      <c r="B26" s="68" t="s">
        <v>29</v>
      </c>
      <c r="C26" s="2"/>
      <c r="D26" s="2"/>
      <c r="E26" s="2"/>
    </row>
    <row r="29" spans="1:34" x14ac:dyDescent="0.25">
      <c r="B29" t="s">
        <v>30</v>
      </c>
      <c r="F29" t="s">
        <v>31</v>
      </c>
    </row>
    <row r="31" spans="1:34" x14ac:dyDescent="0.25">
      <c r="B31" t="s">
        <v>32</v>
      </c>
      <c r="F31" t="s">
        <v>33</v>
      </c>
    </row>
    <row r="33" spans="2:6" x14ac:dyDescent="0.25">
      <c r="B33" t="s">
        <v>34</v>
      </c>
    </row>
    <row r="35" spans="2:6" x14ac:dyDescent="0.25">
      <c r="B35" t="s">
        <v>35</v>
      </c>
      <c r="F35" t="s">
        <v>36</v>
      </c>
    </row>
    <row r="43" spans="2:6" x14ac:dyDescent="0.25">
      <c r="B43" t="s">
        <v>37</v>
      </c>
      <c r="F43" t="s">
        <v>38</v>
      </c>
    </row>
    <row r="45" spans="2:6" x14ac:dyDescent="0.25">
      <c r="B45" t="s">
        <v>39</v>
      </c>
      <c r="F45" t="s">
        <v>40</v>
      </c>
    </row>
    <row r="48" spans="2:6" x14ac:dyDescent="0.25">
      <c r="B48" s="5" t="s">
        <v>81</v>
      </c>
    </row>
    <row r="49" spans="2:2" x14ac:dyDescent="0.25">
      <c r="B49" s="5" t="s">
        <v>85</v>
      </c>
    </row>
    <row r="50" spans="2:2" x14ac:dyDescent="0.25">
      <c r="B50" s="5" t="s">
        <v>82</v>
      </c>
    </row>
    <row r="51" spans="2:2" x14ac:dyDescent="0.25">
      <c r="B51" s="5" t="s">
        <v>83</v>
      </c>
    </row>
    <row r="52" spans="2:2" x14ac:dyDescent="0.25">
      <c r="B52" s="5"/>
    </row>
    <row r="53" spans="2:2" x14ac:dyDescent="0.25">
      <c r="B53" s="5" t="s">
        <v>84</v>
      </c>
    </row>
  </sheetData>
  <autoFilter ref="A5:AH5">
    <sortState ref="A6:AH24">
      <sortCondition ref="E5"/>
    </sortState>
  </autoFilter>
  <mergeCells count="9">
    <mergeCell ref="AE3:AH3"/>
    <mergeCell ref="C4:D4"/>
    <mergeCell ref="E4:F4"/>
    <mergeCell ref="G3:J3"/>
    <mergeCell ref="K3:N3"/>
    <mergeCell ref="O3:R3"/>
    <mergeCell ref="S3:V3"/>
    <mergeCell ref="W3:Z3"/>
    <mergeCell ref="AA3:A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Luke_Met_Mvarat_2.10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2019-02-07T16:03:22Z</dcterms:created>
  <dcterms:modified xsi:type="dcterms:W3CDTF">2019-02-11T12:48:32Z</dcterms:modified>
</cp:coreProperties>
</file>